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 tabRatio="906"/>
  </bookViews>
  <sheets>
    <sheet name="Ωφελούμενοι" sheetId="21" r:id="rId1"/>
    <sheet name="Δράσεις" sheetId="20" r:id="rId2"/>
    <sheet name="Άνευρισμα κοι." sheetId="1" r:id="rId3"/>
    <sheet name="Άνοια" sheetId="2" r:id="rId4"/>
    <sheet name="Καρδιαγγειακά" sheetId="3" r:id="rId5"/>
    <sheet name=" Οστεοπόρωση" sheetId="4" r:id="rId6"/>
    <sheet name="Καρκίνος του Μαστού" sheetId="5" r:id="rId7"/>
    <sheet name="καρκίνος τραχίλου της μήτρας " sheetId="6" r:id="rId8"/>
    <sheet name="Καρκίνος Παχέος εντέρου" sheetId="7" r:id="rId9"/>
    <sheet name="Καρκίνος του Προστάτη " sheetId="8" r:id="rId10"/>
    <sheet name="ασφαλές διαδίκτυο" sheetId="9" r:id="rId11"/>
    <sheet name="Ψυχική Υγεία " sheetId="11" r:id="rId12"/>
    <sheet name="ΕΓΚΑΙΝΙΑ" sheetId="12" r:id="rId13"/>
    <sheet name="Εκπαίδευση" sheetId="13" r:id="rId14"/>
    <sheet name=" Πρώτες βοήθειες " sheetId="14" r:id="rId15"/>
    <sheet name="Λοιμώδη Νοσήματα" sheetId="15" r:id="rId16"/>
    <sheet name="Μελάνωμα" sheetId="16" r:id="rId17"/>
    <sheet name="Πνευμονοπάθεια" sheetId="17" r:id="rId18"/>
    <sheet name="Προβολή" sheetId="19" r:id="rId19"/>
    <sheet name="Λοιπά" sheetId="10" r:id="rId20"/>
  </sheets>
  <externalReferences>
    <externalReference r:id="rId21"/>
  </externalReferences>
  <calcPr calcId="125725"/>
</workbook>
</file>

<file path=xl/calcChain.xml><?xml version="1.0" encoding="utf-8"?>
<calcChain xmlns="http://schemas.openxmlformats.org/spreadsheetml/2006/main">
  <c r="H43" i="3"/>
  <c r="F10" i="2"/>
  <c r="F12" s="1"/>
  <c r="F19" i="4"/>
  <c r="F21"/>
  <c r="F12" i="9"/>
  <c r="F14" s="1"/>
  <c r="F17" i="14"/>
  <c r="F19"/>
  <c r="F15" i="15"/>
  <c r="F17" s="1"/>
  <c r="F28" i="17"/>
  <c r="F26"/>
  <c r="E6" i="1"/>
  <c r="E8"/>
  <c r="F45" i="3"/>
  <c r="F47" s="1"/>
  <c r="F49" i="5"/>
  <c r="F51" s="1"/>
  <c r="F40" i="6"/>
  <c r="F42" s="1"/>
  <c r="F21" i="7"/>
  <c r="F23"/>
  <c r="F7" i="8"/>
  <c r="F9" s="1"/>
  <c r="F16" i="16"/>
  <c r="F18" s="1"/>
  <c r="F35" i="11"/>
  <c r="F37" s="1"/>
  <c r="F18" i="19"/>
  <c r="F41" i="13"/>
  <c r="F17" i="12"/>
  <c r="C31" i="11"/>
  <c r="C26"/>
</calcChain>
</file>

<file path=xl/sharedStrings.xml><?xml version="1.0" encoding="utf-8"?>
<sst xmlns="http://schemas.openxmlformats.org/spreadsheetml/2006/main" count="2016" uniqueCount="417">
  <si>
    <t xml:space="preserve"> ανεύρυσμα κοιλιακής αορτής </t>
  </si>
  <si>
    <t xml:space="preserve"> Ανεύρυσμα Κοιλιακής Αορτής </t>
  </si>
  <si>
    <t xml:space="preserve">Ημερομηνία </t>
  </si>
  <si>
    <t xml:space="preserve">Ωφελούμενοι </t>
  </si>
  <si>
    <t>Δήμος</t>
  </si>
  <si>
    <t xml:space="preserve">Πρόγραμμα/ Δράση </t>
  </si>
  <si>
    <t>Κατηγορία</t>
  </si>
  <si>
    <t>Νόσημα</t>
  </si>
  <si>
    <t>Key Person</t>
  </si>
  <si>
    <t xml:space="preserve">Δήμος  Καλαμπάκας </t>
  </si>
  <si>
    <t xml:space="preserve">Εξετάσεις για ανεύρυσμα κοιλιακής αορτής </t>
  </si>
  <si>
    <t xml:space="preserve">Προληπτική Ιατρική Πράξη </t>
  </si>
  <si>
    <t xml:space="preserve">τοπικο ΚΕΠ ΥΓΕΙΑΣ </t>
  </si>
  <si>
    <t xml:space="preserve">Άνοια </t>
  </si>
  <si>
    <t>ΕΔΔΥΠΠΥ</t>
  </si>
  <si>
    <t xml:space="preserve"> Δημαρχείο Αμαρουσίου Ημερίδα με θέμα: «Κοινότητες φιλικές προς την άνοια. Δημιουργία δικτύου Συμβουλευτικών Σταθμών για την άνοια στους Δήμους της Ελλάδας»</t>
  </si>
  <si>
    <t>Εκδήλωση / Εγκαίνια</t>
  </si>
  <si>
    <t xml:space="preserve"> Άνοια</t>
  </si>
  <si>
    <t>Δήμος Π. Φαλήρου</t>
  </si>
  <si>
    <t>Ημερίδα για την νόσο του Alzheimer</t>
  </si>
  <si>
    <t xml:space="preserve">Τοπικό ΚΕΠ </t>
  </si>
  <si>
    <t>Α/Α</t>
  </si>
  <si>
    <t xml:space="preserve">Δήμος Βόλου </t>
  </si>
  <si>
    <t>Περίπατος Μνήμης</t>
  </si>
  <si>
    <t>Άνοια</t>
  </si>
  <si>
    <t xml:space="preserve">Ομιλία για την 'Άνοια </t>
  </si>
  <si>
    <t xml:space="preserve">τοπικό ΚΕΠ ΥΓΕΙΑΣ </t>
  </si>
  <si>
    <t xml:space="preserve"> Άνοια / Alzheimer</t>
  </si>
  <si>
    <t>Δήμος Θάσου</t>
  </si>
  <si>
    <t>Δωρεαν Εξετάσεις Καρδιοαγγειακού ελέγχου  (Χοληστερόλη, Τριγλυκερίδια, HDL , LDL, Έλεγχος αρτηριακής πίεσης, Γλυκοζη αίματος. )</t>
  </si>
  <si>
    <t>Δήμος Ρήγα Φεράιου</t>
  </si>
  <si>
    <t>θεατρική παράσταση το ΄΄Καρυδότσουφλο΄΄παρουσία όλων των παιδιών του 1ου και 2ου δημοτικού σχολείου Βελεστίνου καθώς και της πρώτης τάξης του Γυμνασίου Βελεστίνου</t>
  </si>
  <si>
    <t xml:space="preserve">Τοπικό ΚΕΠ ΥΓΕΙΑΣ </t>
  </si>
  <si>
    <t xml:space="preserve">Δήμος Φαρκαδώνας </t>
  </si>
  <si>
    <t xml:space="preserve">Δώρεαν μετρήσεις σακχαρου </t>
  </si>
  <si>
    <t xml:space="preserve">Δήμος Περιστερίου </t>
  </si>
  <si>
    <t xml:space="preserve">Σακχαρώδης Διαβήτης και Κολπική Μαρμαρυγή </t>
  </si>
  <si>
    <t xml:space="preserve">σακχαρώδης Διαβήτης και Κολπική Μαρμαρυγή </t>
  </si>
  <si>
    <t xml:space="preserve">Δήμος Κηφισία </t>
  </si>
  <si>
    <t>ΧΑΠ Χρόνια Αποφρακτική Πνευμονοπάθεια</t>
  </si>
  <si>
    <t>Δήμος Ελληνικού-Αργυρούπολης</t>
  </si>
  <si>
    <t>Δήμος Φαρσάλων</t>
  </si>
  <si>
    <t xml:space="preserve"> Δήμος Περιστερίου </t>
  </si>
  <si>
    <t> «Δωρεάν Προληπτικοί Καρδιαγγειακοί Έλεγχοι»</t>
  </si>
  <si>
    <t>Καρδιαγγειακά Νοσήματα</t>
  </si>
  <si>
    <t>31/3-4/4</t>
  </si>
  <si>
    <t xml:space="preserve">Δήμος Μονεμβασίας </t>
  </si>
  <si>
    <t>«Αγωγή Υγείας για τη Σύγχρονη Γυναίκα» Doppler αγγείων κάτω άκρων</t>
  </si>
  <si>
    <t xml:space="preserve">Εξέταση Προληπτικής Ιατρικής </t>
  </si>
  <si>
    <t>Γραμματικάκης</t>
  </si>
  <si>
    <t>«Αγωγή Υγείας για τη Σύγχρονη Γυναίκα» καρδιολογικός έλεγχος</t>
  </si>
  <si>
    <t xml:space="preserve">22-26/05/2017 </t>
  </si>
  <si>
    <t>Δήμος Ρήγα Φεραίου</t>
  </si>
  <si>
    <t xml:space="preserve">Διατροφική Συνείδηση - καλοκαιρινή ευεξία </t>
  </si>
  <si>
    <t>τοπικό ΚΕΠ ΥΓΕΙΑΣ</t>
  </si>
  <si>
    <t xml:space="preserve">Διενέργεια Δωρεάν Εξετάσεων </t>
  </si>
  <si>
    <t xml:space="preserve">Μαρτίος </t>
  </si>
  <si>
    <t xml:space="preserve">Δήμος Δράμας </t>
  </si>
  <si>
    <t>ΚΑΡΔΙΑΓΓΕΙΑΚΟΣ ΚΙΝΔΥΝΟΣ</t>
  </si>
  <si>
    <t>Παπαχρήστου</t>
  </si>
  <si>
    <t xml:space="preserve">Δήμος Ωρωπού </t>
  </si>
  <si>
    <t xml:space="preserve">ΚΑΡΠΑ </t>
  </si>
  <si>
    <t>τοπικό ΚΕΠ ΥΓΕΙΑΣ &amp; ΕΚΑΒ</t>
  </si>
  <si>
    <t>10-31/5/2017</t>
  </si>
  <si>
    <t xml:space="preserve">Δήμος Φαρσάλων </t>
  </si>
  <si>
    <t xml:space="preserve">Μικροβιολογικές και Αιματολογικές  Εξετάσεις </t>
  </si>
  <si>
    <t xml:space="preserve">Κινητές Μονάδες 5ής Υγειονομικής Περιφερείας Θεσσαλίας - Τοπικό ΚΕΠ ΥΓΕΙΑΣ  </t>
  </si>
  <si>
    <t>ΠΕΖΟΠΟΡΙΑ</t>
  </si>
  <si>
    <t xml:space="preserve">Δράση </t>
  </si>
  <si>
    <t>Πεζοπορία</t>
  </si>
  <si>
    <t xml:space="preserve">Δήμος Ηλιούπολης </t>
  </si>
  <si>
    <t xml:space="preserve">Δωρεάν εξετασείς για καρδιαγγειακά νοσήματα </t>
  </si>
  <si>
    <t>13 - 23 /6/2017</t>
  </si>
  <si>
    <t>Δήμος Τεμπών</t>
  </si>
  <si>
    <t>Μικροβιολογικές και Αιματολογικές εξετάσεις (βιοχημικές)</t>
  </si>
  <si>
    <t xml:space="preserve">Τα καρδιαγγειακά νοσήματα και η έγκαιρη διάγνωσή τους </t>
  </si>
  <si>
    <t>Ιατρική Εξέταση μαθητών από παιδίατρο, καρδιολόγο και οφθαλμίατρο</t>
  </si>
  <si>
    <t xml:space="preserve">Δήμος Ρήγα Φεραίου </t>
  </si>
  <si>
    <t xml:space="preserve">Πεζοπορία του ΚΕΠ ΥΓΕΙΑΣ </t>
  </si>
  <si>
    <t>HEART SCORE</t>
  </si>
  <si>
    <t xml:space="preserve"> Οστεοπόρωση</t>
  </si>
  <si>
    <t>Δωρεάν Μέτρηση οστικής μάζας</t>
  </si>
  <si>
    <t xml:space="preserve">Δήμος Πυλαίας -Χορτίατη </t>
  </si>
  <si>
    <t>μέτρησης οστικής πυκνότητας</t>
  </si>
  <si>
    <t>Δήμος Ανδραβίδας-Κυλλήνης</t>
  </si>
  <si>
    <t>23-26/10/2017</t>
  </si>
  <si>
    <t>Δήμος Σκύδρα</t>
  </si>
  <si>
    <t xml:space="preserve"> μέτρηση οστικής πυκνότητα</t>
  </si>
  <si>
    <t xml:space="preserve">Μαίος </t>
  </si>
  <si>
    <t>Δήμος Θερμαικου</t>
  </si>
  <si>
    <t>Μέτρηση Οστικής Πυκνότητας</t>
  </si>
  <si>
    <t xml:space="preserve">Δήμος Αγρίνιου </t>
  </si>
  <si>
    <t>9-12/6/2017</t>
  </si>
  <si>
    <t xml:space="preserve">Δήμος Κηφισίας </t>
  </si>
  <si>
    <t xml:space="preserve">Δήμος Αγ Παρασκευή </t>
  </si>
  <si>
    <t>4-7/7/2017</t>
  </si>
  <si>
    <t xml:space="preserve">Δήμος Π. Φαλήρου </t>
  </si>
  <si>
    <t>31/7-7/8/2017</t>
  </si>
  <si>
    <t>Δήμος Μήλου</t>
  </si>
  <si>
    <t>Δήμος Σκιάθου</t>
  </si>
  <si>
    <t>2 -5/10/2017</t>
  </si>
  <si>
    <t>Δήμος Ιεράπετρας</t>
  </si>
  <si>
    <t xml:space="preserve">Μέτρηση Οστικής Πυκνότητας </t>
  </si>
  <si>
    <t>ΕΔΔΥΠΥΥ</t>
  </si>
  <si>
    <t xml:space="preserve">Δήμος Δοξάτου </t>
  </si>
  <si>
    <t>Καρκίνος του Μαστού</t>
  </si>
  <si>
    <t xml:space="preserve">ΝΟΕ </t>
  </si>
  <si>
    <t xml:space="preserve">Δήμοι Ελληνικόυ - Αργυρούπολης, Ωρωπού, Αγ. Ανάργυροι, Περιστερι, Αγ. Παρασκευή, Μαρούσι </t>
  </si>
  <si>
    <t>Μαστογραφίες</t>
  </si>
  <si>
    <t>ca  Μαστου</t>
  </si>
  <si>
    <t>Δήμος Ηλιούπολης</t>
  </si>
  <si>
    <t xml:space="preserve">15 Δωρεάν  μαστογραφίες </t>
  </si>
  <si>
    <t>Ca Μαστού</t>
  </si>
  <si>
    <t>ΙΑΤΡΙΚΗ ΟΜΙΛΙΑ ΓΙΑ ΤΟΝ ΚΑΡΚΙΝΟ ΤΟΥ ΜΑΣΤΟΥ</t>
  </si>
  <si>
    <t xml:space="preserve">Κινητή Μονάδα - Μαστογραφίες  </t>
  </si>
  <si>
    <t>Κλινική εξέταση για τον καρκίνο του μαστου</t>
  </si>
  <si>
    <t>Δήμος Καλλιθέας</t>
  </si>
  <si>
    <t>Δήμος Ελληνικού - Αργυρούπολης</t>
  </si>
  <si>
    <t>Δήμος Ιλίου</t>
  </si>
  <si>
    <t xml:space="preserve">Δήμος  Αγ. Αναργύρων - Καματερού </t>
  </si>
  <si>
    <t>Δήμος Αμαρουσίου</t>
  </si>
  <si>
    <t>Δήμος Μεγάρων</t>
  </si>
  <si>
    <t>Δήμος Θήβας</t>
  </si>
  <si>
    <t>Δήμος Χαλκηδόνας</t>
  </si>
  <si>
    <t xml:space="preserve">Παθήσεις Μαστού και Πρόληψη η Πρώιμη Διάγνωση Ισοδυναμεί με Ίαση </t>
  </si>
  <si>
    <t>Δήμος Βόλου</t>
  </si>
  <si>
    <t xml:space="preserve">Ψηλάφηση Μαστού </t>
  </si>
  <si>
    <t xml:space="preserve">ΔΕΚ </t>
  </si>
  <si>
    <t>Δήμοι Ελευσίνας, Μεγαρών, Ηλιούπολη, Αγ. Αναργυροι.</t>
  </si>
  <si>
    <t xml:space="preserve">Ca Μαστου </t>
  </si>
  <si>
    <t xml:space="preserve">Δήμος Καλλιθέας </t>
  </si>
  <si>
    <t>«Αγωγή Υγείας για τη Σύγχρονη Γυναίκα»</t>
  </si>
  <si>
    <t>Ca Μαστού &amp; Ca τραχήλου της μήτρας</t>
  </si>
  <si>
    <t xml:space="preserve">Δήμος Βέροιας </t>
  </si>
  <si>
    <t>Καρκίνος του Μαστού " Πρόληψη Διάγνωση Θεραπεία"</t>
  </si>
  <si>
    <t>Καρκίνος Μαστού</t>
  </si>
  <si>
    <t>Δωρεάν  Μαστογραφία</t>
  </si>
  <si>
    <t>15+22/6/2017</t>
  </si>
  <si>
    <t>Δήμος Παλλήνης</t>
  </si>
  <si>
    <t>Δήμος Αγ Ανάργυρων - Καματερού</t>
  </si>
  <si>
    <t>6+13/7/2017</t>
  </si>
  <si>
    <t>Δήμος Γαλατσίου</t>
  </si>
  <si>
    <t>Δήμοσ Περιστερίου</t>
  </si>
  <si>
    <t>Δήμος Λαυρίου</t>
  </si>
  <si>
    <t xml:space="preserve">Ελληνικό Ίδρυμα Ογκολογίας &amp; Τοπικό ΚΕΠ </t>
  </si>
  <si>
    <t>Δωρεάν  Μαστογραφία &lt;ΜΑΣΤ¨&gt;</t>
  </si>
  <si>
    <t>Σεπ</t>
  </si>
  <si>
    <t>Δήμος Περιστερίου</t>
  </si>
  <si>
    <t>ΟΚΤ</t>
  </si>
  <si>
    <t xml:space="preserve">Παλλήνη </t>
  </si>
  <si>
    <t>Θήβα</t>
  </si>
  <si>
    <t>Γαλάτσι</t>
  </si>
  <si>
    <t>Μέγαρα</t>
  </si>
  <si>
    <t>2-27/10/2017</t>
  </si>
  <si>
    <t>Δήμος Μονεμβασίας</t>
  </si>
  <si>
    <t>« Η ΕΛΛΑΔΑ ΚΑΤΑ ΤΟΥ ΚΑΡΚΙΝΟΥ», Δωρεάν μαστογραφίες</t>
  </si>
  <si>
    <t xml:space="preserve">Καρκίνος του μαστού </t>
  </si>
  <si>
    <t>Πάρε τον πόνο μου….. Πάρε τον Φόβο μου ……</t>
  </si>
  <si>
    <t>Φωταγώγηση  του Δημαρχείου σε «ροζ χρώμα»</t>
  </si>
  <si>
    <t xml:space="preserve">καρκίνος τραχίλου της μήτρας </t>
  </si>
  <si>
    <t>Αύγουστο</t>
  </si>
  <si>
    <t xml:space="preserve">Κλινική γυναικολογική εξέταση </t>
  </si>
  <si>
    <t xml:space="preserve"> Κλινηκή γυναικολογική εξέταση  από τους   Γυναικολόγους – Μαιευτήρες  κ Τσιτσέ και κ Βλαχάδη.
</t>
  </si>
  <si>
    <t xml:space="preserve"> Ομιλία για τον καρκίνο του Τραχήλου της Μήτρας και τον καρκίνο της Μήτρας από τους   Γυναικολόγους – Μαιευτήρες  κ Τσιτσέ και κ Βλαχάδη.
</t>
  </si>
  <si>
    <t xml:space="preserve">Δήμος Αγ Παρασκευής </t>
  </si>
  <si>
    <t>Δήμος Μαραθώνα</t>
  </si>
  <si>
    <t>«Αγωγή Υγείας για την Εφηβική ηλικία»</t>
  </si>
  <si>
    <t>«Αγωγή Υγείας Για την Εφηβική ηλικία» - 1ο Λύκειο Καλλιθέας</t>
  </si>
  <si>
    <t>Ιατρός - κ. Γραμματικάκης</t>
  </si>
  <si>
    <t>«Αγωγή Υγείας Για την Εφηβική ηλικία» - 2ο Λύκειο Καλλιθέας</t>
  </si>
  <si>
    <t>«Αγωγή Υγείας Για την Εφηβική ηλικία» - 3ο Λύκειο Καλλιθέας</t>
  </si>
  <si>
    <t>«Αγωγή Υγείας Για την Εφηβική ηλικία» - 4ο Λύκειο Καλλιθέας</t>
  </si>
  <si>
    <t>«Αγωγή Υγείας Για την Εφηβική ηλικία» - 5ο Λύκειο Καλλιθέας</t>
  </si>
  <si>
    <t>«Αγωγή Υγείας Για την Εφηβική ηλικία» - 6ο Λύκειο Καλλιθέας</t>
  </si>
  <si>
    <t xml:space="preserve">«Αγωγή Υγείας για την Εφηβική ηλικία» στο 13ο Λύκειο </t>
  </si>
  <si>
    <t xml:space="preserve">«Αγωγή Υγείας για την Εφηβική ηλικία» στο 1ο Λύκειο </t>
  </si>
  <si>
    <t xml:space="preserve">«Αγωγή Υγείας για την Εφηβική ηλικία» στο 3ο Λύκειο </t>
  </si>
  <si>
    <t>«Αγωγή Υγείας για την Εφηβική ηλικία» στο ΕΠΑΛ Περιστερίου</t>
  </si>
  <si>
    <t xml:space="preserve">Δήμος Λαυρίου </t>
  </si>
  <si>
    <t xml:space="preserve">«Αγωγή Υγείας Για την Σύγχρονη Γυναίκα» </t>
  </si>
  <si>
    <t>Δήμος Άρτας</t>
  </si>
  <si>
    <t xml:space="preserve">18+19/3/17 </t>
  </si>
  <si>
    <t xml:space="preserve">2ή μερο πρόληψης και υγείας </t>
  </si>
  <si>
    <t xml:space="preserve">Γυναικολογικές εξετάσεις </t>
  </si>
  <si>
    <t xml:space="preserve">Γυναικολογικές εξετάσεις  </t>
  </si>
  <si>
    <t xml:space="preserve"> «Χαλάρωση – Ακράτεια Ούρων σε Γυναίκες μετά την εμμηνόπαυση»</t>
  </si>
  <si>
    <t>Γυναικολογικά Νοσήματα</t>
  </si>
  <si>
    <t>Kαρκίνος Tραχίλου της Mήτρας  και Γυναικολογικά Νοσήματα</t>
  </si>
  <si>
    <t>« Η ΕΛΛΑΔΑ ΚΑΤΑ ΤΟΥ ΚΑΡΚΙΝΟΥ», Δωρεάν ΠΑΠ τεστ</t>
  </si>
  <si>
    <t>Δωρεάν  ΠΑΠ</t>
  </si>
  <si>
    <t>4/12/1017</t>
  </si>
  <si>
    <t xml:space="preserve"> 4° Λύκειο ΑΓΩΓΗ ΥΓΕΙΑΣ ΓΙΑ ΤΗΝ ΕΦΗΒΙΚΗ ΗΛΙΚΙΑ</t>
  </si>
  <si>
    <t>2°  Λύκειο ΑΓΩΓΗ ΥΓΕΙΑΣ ΓΙΑ ΤΗΝ ΕΦΗΒΙΚΗ ΗΛΙΚΙΑ</t>
  </si>
  <si>
    <t>Αγωγή Υγείας για την σύγχρονη γυναίκα</t>
  </si>
  <si>
    <t>11-13/10/2017</t>
  </si>
  <si>
    <t>Δωρεάν Εξετάσεις (μέτρηση γλυκοζυλιωμένης αιμοσφαιρίνης)</t>
  </si>
  <si>
    <t>Σακχαρώδης Διαβήτης</t>
  </si>
  <si>
    <t>23/10/201</t>
  </si>
  <si>
    <t xml:space="preserve">Ενημέρωση στους δημότες της Καλλιθέας 
για το Σακχαρώδη Διαβήτη τύπου 2 και την Κολπική Μαρμαρυγή
</t>
  </si>
  <si>
    <t>Καρκίνος Παχέος εντέρου</t>
  </si>
  <si>
    <t>«ΠΡΟΛΗΨΗ ΤΟΥ ΚΑΡΚΙΝΟΥ ΤΟΥ ΠΑΧΕΟΣ ΕΝΤΕΡΟΥ»</t>
  </si>
  <si>
    <t>Πρόεδρος - Γιώργος Πατούλης</t>
  </si>
  <si>
    <t xml:space="preserve">Δωρεάν κλινικές εξετάσεις κατά του Καρκίνου του Παχέος Εντέρου </t>
  </si>
  <si>
    <t xml:space="preserve">Ομιλία με θέμα τον Καρκίνο του Παχέος Εντέρου </t>
  </si>
  <si>
    <t>Δήμος Αριστοτέλη</t>
  </si>
  <si>
    <t>Πρόληψη του Καρκίνου παχέος εντέρου</t>
  </si>
  <si>
    <t>«Ελάτε να κάνουμε τον Καρκίνο του παχέος εντέρου παρελθόν»</t>
  </si>
  <si>
    <t>Ανίχνευση Αιμοσφαιρίνης στα Κοπρανα</t>
  </si>
  <si>
    <t>ΕΔΥΥΠΥΥ</t>
  </si>
  <si>
    <t xml:space="preserve">Καρκίνος του Προστάτη </t>
  </si>
  <si>
    <t xml:space="preserve"> εξετάσεις  για καρίνο του Προστάτη (κλινική και PSA) </t>
  </si>
  <si>
    <t>Ασφαλές Διαδίκτυο</t>
  </si>
  <si>
    <t xml:space="preserve"> "ΜΗΝ ΚΛΙΚΑΡΕΙΣ ΕΝ ΛΕΥΚΩ"  ΒΡΕΦΟΝΗΠΙΑΚΟΙ ΣΤΑΘΜΟΙ</t>
  </si>
  <si>
    <t>ΚΟΡΜΑΣ</t>
  </si>
  <si>
    <t>Αγ. Αναργυροι - Καματερό</t>
  </si>
  <si>
    <t xml:space="preserve"> "ΜΗΝ ΚΛΙΚΑΡΕΙΣ ΕΝ ΛΕΥΚΩ" ΒΡΕΦΟΝΗΠΙΑΚΟΙ ΣΤΑΘΜΟΙ</t>
  </si>
  <si>
    <t xml:space="preserve"> "ΜΗΝ ΚΛΙΚΑΡΕΙΣ ΕΝ ΛΕΥΚΩ" ΚΑΠΗ</t>
  </si>
  <si>
    <t>Αγ. Παρασκεύης</t>
  </si>
  <si>
    <t>4η Εθελοντική Αιμοδοσία</t>
  </si>
  <si>
    <t xml:space="preserve">Αιμοδοσία </t>
  </si>
  <si>
    <t>3η Εθελοντική Αιμοδοσία</t>
  </si>
  <si>
    <t>Δήμος Ωρωπού</t>
  </si>
  <si>
    <t xml:space="preserve">5ή Εθελοντική αιμοδοσία </t>
  </si>
  <si>
    <t>29/5 - 2/6/2017</t>
  </si>
  <si>
    <t xml:space="preserve">Ευαισθητοποίηση - Ενημέρωση για τις αλλεργίες </t>
  </si>
  <si>
    <t xml:space="preserve">Αλλεργίες </t>
  </si>
  <si>
    <t xml:space="preserve">Δήμος Π.Φαλήρου </t>
  </si>
  <si>
    <t>Πρόληψης Θυρεοειδούς</t>
  </si>
  <si>
    <t>ενδοκρινολογικα νοσηματα</t>
  </si>
  <si>
    <t>Ημερίδα με θέμα “Αφιέρωμα για τον Άντρα και τη Γυναίκα / Καρκίνος’’</t>
  </si>
  <si>
    <t>Ογκολογική ημερίδα</t>
  </si>
  <si>
    <t>ομιλία  για τις παθήσεις  των ματίων</t>
  </si>
  <si>
    <t>οφθαλμολογικά νοσήματα</t>
  </si>
  <si>
    <t xml:space="preserve">των ματιών κλινικός έλεγχος των ματιών - οφθαλμολογική εξέταση. </t>
  </si>
  <si>
    <t xml:space="preserve">Ομιλία για την προωρότητα  </t>
  </si>
  <si>
    <t xml:space="preserve">Παιδιατρικά </t>
  </si>
  <si>
    <t>12-16/6/2017</t>
  </si>
  <si>
    <t xml:space="preserve">Παιδιατρική - Μητρικός θηλασμός - Εμβολιασμοί </t>
  </si>
  <si>
    <t>Παθήσεις των αυτιών, μετωπιαία κολπίτιδα και παθήσεις ιγμορείων, αδενοειδείς εκβλαστήσεις και παθήσεις αμυγδαλών και επιπτώσεις στην γενικότερη Υγεία.</t>
  </si>
  <si>
    <t>ΩΡΛ</t>
  </si>
  <si>
    <t>Ενημερωτική συνάντηση με θέμα την κατάθλιψη </t>
  </si>
  <si>
    <t xml:space="preserve">Δήμος Ηρακλείου Αττικής </t>
  </si>
  <si>
    <t>Προληψη της Κατάθλιψης</t>
  </si>
  <si>
    <t xml:space="preserve">Δήμος Αριστοτέλη </t>
  </si>
  <si>
    <t xml:space="preserve">Ημερίδα κατά της Κατάθλιψης </t>
  </si>
  <si>
    <t>5-9/6/2017</t>
  </si>
  <si>
    <t xml:space="preserve">Νίκησε την Κατάθλιψη - ΜΙΛΑ ... </t>
  </si>
  <si>
    <t>Ομιλία κατά της κατάθλιψης</t>
  </si>
  <si>
    <t> 5/12/2017</t>
  </si>
  <si>
    <t>σεμινάριο διαχείρισης άγχους, εν όψη των πανελληνίων εξετάσεων</t>
  </si>
  <si>
    <t xml:space="preserve"> 6/12/2017</t>
  </si>
  <si>
    <t>Δήμος Ιωαννιτών</t>
  </si>
  <si>
    <t xml:space="preserve">«Η δύναμη του παιχνιδιού»  </t>
  </si>
  <si>
    <t xml:space="preserve">Δράση για την ψυχική Υγεία </t>
  </si>
  <si>
    <t xml:space="preserve">Ημερίδα διαχείρισης άγχους και stress, των μαθητών εν όψη των πανελληνίων εξετάσεων </t>
  </si>
  <si>
    <t xml:space="preserve">Παγκόσμια ημέρα ψυχικής υγείας </t>
  </si>
  <si>
    <t>14 &amp; 17 /6/2017</t>
  </si>
  <si>
    <t xml:space="preserve">Παιδοψυχαγωγική Υποστήριξη Παιδιών των Ωφελουμένων Ψυχική Υγεία  του Έργου από 6-12 ετών </t>
  </si>
  <si>
    <t>ΙΟΥΛΙΟΣ</t>
  </si>
  <si>
    <t>Παροχή Ψυχολογικής Υποστήριξη</t>
  </si>
  <si>
    <t xml:space="preserve">"Λίγο πριν τις εξετάσεις"  - Ημερίδα σε μαθητές Λυκείου και Γονείς </t>
  </si>
  <si>
    <t xml:space="preserve">Δήμος Ιωαννίνων </t>
  </si>
  <si>
    <t>«Το άγχος  των εξετάσεων. Αίτια – Διαχείριση»</t>
  </si>
  <si>
    <t xml:space="preserve">βιωματική προσέγγιση στο μουσικό παραμύθι
 «Κρατήσου Πάνω μου».  ΔΡΑΣΗ &amp; ΑΝΤΙΔΡΑΣΗ  «Μουσική και ήχοι φτιάχνουν ένα παραμύθι»
</t>
  </si>
  <si>
    <t xml:space="preserve">Ομιλία με θέμα την Διαχείριση του παιδικού θυμού </t>
  </si>
  <si>
    <t xml:space="preserve">Ομιλία με θέμα την κακοποίηση των γυναικών </t>
  </si>
  <si>
    <t xml:space="preserve">Δήμος Αμαρουσίου </t>
  </si>
  <si>
    <t xml:space="preserve">Σχολικός εκφοβισμός  - σε Δημοτικό σχολείο του Δήμου </t>
  </si>
  <si>
    <t>"ΟΙ ΠΟΛΛΑΠΛΟΙ ΡΟΛΟΙ ΤΗΣ ΣΥΓΧΡΟΝΗΣ ΓΥΝΑΙΚΑΣ ΚΑΙ ΟΙ ΕΠΙΠΤΩΣΕΙΣ ΣΤΗΝ ΥΓΕΙΑ ΤΗΣ"</t>
  </si>
  <si>
    <t>Τοπικό ΚΕΠ ΥΓΕΙΑΣ  &amp; Γραμματικάκης</t>
  </si>
  <si>
    <t xml:space="preserve">Ψυχική Υγεία / Κατάθλιψη </t>
  </si>
  <si>
    <t xml:space="preserve">Δήμος Αγ. Παρασκευής </t>
  </si>
  <si>
    <t xml:space="preserve">Δήμος Αλίμου </t>
  </si>
  <si>
    <t>Δήμος Αιγαλέου</t>
  </si>
  <si>
    <t xml:space="preserve">Δήμος Αγ. Αναργύρων - Καματερού </t>
  </si>
  <si>
    <t xml:space="preserve">Δήμος Πυλαίας - Χορτίατη </t>
  </si>
  <si>
    <t>Δήμος Ωρωπου</t>
  </si>
  <si>
    <t xml:space="preserve"> Κατάθλιψη </t>
  </si>
  <si>
    <t>Δήμος Ηγουμενίτσας</t>
  </si>
  <si>
    <t>ΕΓΚΑΙΝΙΑ</t>
  </si>
  <si>
    <t xml:space="preserve">Δήμος  Δράμας </t>
  </si>
  <si>
    <t xml:space="preserve">Δήμος Αγ. Βαρβάρας </t>
  </si>
  <si>
    <t xml:space="preserve">Δήμος Ελληνικού Αργυρούπολης </t>
  </si>
  <si>
    <t>Δήμος Καλαμπάκας</t>
  </si>
  <si>
    <t xml:space="preserve">ΕΚΠΑΙΔΕΥΣΗ </t>
  </si>
  <si>
    <t xml:space="preserve">Δήμος Ηηουμενίτσας </t>
  </si>
  <si>
    <t xml:space="preserve">Δήμος Βόλβης </t>
  </si>
  <si>
    <t xml:space="preserve">Δήμος Μεταμόρφωσής </t>
  </si>
  <si>
    <t xml:space="preserve">Δήμος Ηγουμενίτσας </t>
  </si>
  <si>
    <t xml:space="preserve">Δήμος Θερμαϊκου </t>
  </si>
  <si>
    <t>Δήμος Αρτας</t>
  </si>
  <si>
    <t>Εκπαίδευση Δημ. Υπαλλήλου</t>
  </si>
  <si>
    <t>Δήμος Ασπροπύργου</t>
  </si>
  <si>
    <t>Δήμος Φαρρκαδωνας</t>
  </si>
  <si>
    <t>Δήμος Μεσολογγίου</t>
  </si>
  <si>
    <t>Δήμος Κηφισίας</t>
  </si>
  <si>
    <t xml:space="preserve">Δήμος Χαλκίδας  </t>
  </si>
  <si>
    <t xml:space="preserve">Δήμος Καλαμπάκα </t>
  </si>
  <si>
    <t xml:space="preserve">Δήμος Θασου </t>
  </si>
  <si>
    <t xml:space="preserve">Δήμος Ελευσίνας </t>
  </si>
  <si>
    <t>Δήμος Πύνδρας - Κολινδρού</t>
  </si>
  <si>
    <t>Δήμος  Ιωάννινα</t>
  </si>
  <si>
    <t>Σεμινάρια στους παιδικούς σταθμούς από το ΕΚΑΒ</t>
  </si>
  <si>
    <t>«Δωρεάν εκπαίδευση πολιτών στις Πρώτες Βοήθειες και την Καρδιοπνευμονική Αναζωογόνηση – CPR»</t>
  </si>
  <si>
    <t>ΚΑΡΠΑ</t>
  </si>
  <si>
    <t xml:space="preserve">Δήμος Αγίας Παρασκευής </t>
  </si>
  <si>
    <t>Μαθήματα Πρώτων Βοηθειών  σε 4 ΚΑΠΗ</t>
  </si>
  <si>
    <t xml:space="preserve">Εκπαίδευση πολιτών στην Επείγουσα Προνοσοκομειακή Βοήθεια </t>
  </si>
  <si>
    <t xml:space="preserve">8&amp;9/4/17 </t>
  </si>
  <si>
    <t xml:space="preserve">Δήμος Δεσκάτης </t>
  </si>
  <si>
    <t xml:space="preserve">Δήμος </t>
  </si>
  <si>
    <t xml:space="preserve">ΚΑΡΠΕ &amp; Πρώτες βοήθειες </t>
  </si>
  <si>
    <t xml:space="preserve">Πρώτες βοήθειες </t>
  </si>
  <si>
    <t>Πρώτες βοήθειες</t>
  </si>
  <si>
    <t>Λοιμώδη Νοσήματα</t>
  </si>
  <si>
    <t xml:space="preserve">Μύθοι και Αλήθειες για τα αντιβιοτικά </t>
  </si>
  <si>
    <t>1-30/01/2017</t>
  </si>
  <si>
    <t>Αντιτετανικός Εμβολιασμός Υπαλλήλων του Δήμου</t>
  </si>
  <si>
    <t>Τοπικό ΚΕΠ ΥΓΕΙΑΣ</t>
  </si>
  <si>
    <t xml:space="preserve">Εμβολιασμός Ενήλικων </t>
  </si>
  <si>
    <t>εμβολιασμός</t>
  </si>
  <si>
    <t>16-25/10/2017</t>
  </si>
  <si>
    <t xml:space="preserve">Ενημερωτικές Ημερίδες  για τον εμβολιασμό </t>
  </si>
  <si>
    <t xml:space="preserve">Ενημερωτική Ημερίδα για τον εμβολιασμό </t>
  </si>
  <si>
    <t xml:space="preserve">Επιδημική Εξαρση της Ιλαράς </t>
  </si>
  <si>
    <t>Μελάνωμα</t>
  </si>
  <si>
    <t xml:space="preserve">Δερματολογική εξέταση </t>
  </si>
  <si>
    <t>1/6 - 30/9/2017</t>
  </si>
  <si>
    <t xml:space="preserve">Δωρεαν Εξέταση Σπίλων </t>
  </si>
  <si>
    <t xml:space="preserve">Δωρεάν Εξέταση Σπίλων </t>
  </si>
  <si>
    <t xml:space="preserve">Δήμος Τεμπών </t>
  </si>
  <si>
    <t>το Μελάνωμα και η Πρόληψη</t>
  </si>
  <si>
    <t>δερματολογικές εξετάσεις</t>
  </si>
  <si>
    <t xml:space="preserve">Μελάνωμα </t>
  </si>
  <si>
    <t xml:space="preserve">Ημερίδα ενημέρωσης για το Μελάνωμα </t>
  </si>
  <si>
    <t xml:space="preserve">Προληπτικές εξετάσεις για το Μελάνωμα </t>
  </si>
  <si>
    <t>Πνευμονοπάθεια</t>
  </si>
  <si>
    <t>Δήμος Αγρινίου</t>
  </si>
  <si>
    <t xml:space="preserve">Σπειρομετρηση </t>
  </si>
  <si>
    <t>45</t>
  </si>
  <si>
    <t>Δήμος Μεταμόρφωσης</t>
  </si>
  <si>
    <t>31</t>
  </si>
  <si>
    <t>24</t>
  </si>
  <si>
    <t>Δήμος Αλιμος</t>
  </si>
  <si>
    <t>30</t>
  </si>
  <si>
    <t xml:space="preserve">Δήμος Μεταμόρφωσης </t>
  </si>
  <si>
    <t>Δήμος Αλίμου</t>
  </si>
  <si>
    <t>Δήμος Θερμαϊκου</t>
  </si>
  <si>
    <t xml:space="preserve">Σπιρομέτρηση υπαλλήλων </t>
  </si>
  <si>
    <t xml:space="preserve">Πρόληψη Αναπνευστικών Νοσημάτων </t>
  </si>
  <si>
    <t>ΕΚΠΑΙΔΕΥΤΙΚΟ ΣΕΜΙΝΑΡΙΟ</t>
  </si>
  <si>
    <t xml:space="preserve"> "Κατάθλιψη και Διαχείριση Πένθους"</t>
  </si>
  <si>
    <t xml:space="preserve">Δήμος Ιωαννιτών </t>
  </si>
  <si>
    <t xml:space="preserve"> ομάδες γονέων, εκπαιδευτικού και βιωματικού χαρακτήρα</t>
  </si>
  <si>
    <t>«Μήνυμα Πρόληψης Υγείας στην Τρίτη Ηλικία»</t>
  </si>
  <si>
    <t>«Μητρικός θηλασμός – Θεμέλιο Ζωής»</t>
  </si>
  <si>
    <t xml:space="preserve">Αξιολόγηση ομιλίας στον παιδικό σταθμό του αυλώνα </t>
  </si>
  <si>
    <t>Βράβευση - "ένα υγειές παιδί " τιμούμε τις μητέρες του 2017</t>
  </si>
  <si>
    <t xml:space="preserve">Δωρεάν  προληπτικών αιματολογικών εξετάσεων στα παιδιά που φιλοξενούνται στην “ Κιβωτό του Κόσμου”. </t>
  </si>
  <si>
    <t>Δωρεάν βιωματικό σεμινάριο θηλασμού</t>
  </si>
  <si>
    <t xml:space="preserve">Δωρεάν εξετάσεις για τον HIV και τις Ηπατίτιδες B &amp; C </t>
  </si>
  <si>
    <t>ΔΩΡΕΑΝ ΠΡΟΛΗΠΤΙΚΟ ΕΛΕΓΧΟ ΜΕΛΑΝΩΜΑΤΟΣ</t>
  </si>
  <si>
    <t>Ενημερωτική Ημερίδα για την Δράση του ΕΚΑΒ</t>
  </si>
  <si>
    <t>Ενημερώτικής συνάνηση  «Πληθυσμιακός έλεγχος και επιδημιολογική ανάλυση των ατομικών, περιβαλλοντικών και διατροφικών παραγόντων σε άπορες – ανασφάλιστες γυναίκες στην ευρύτερη περιοχή του νομού Λάρισας».</t>
  </si>
  <si>
    <t>Ιατική Ενημέρωση για όλους</t>
  </si>
  <si>
    <t xml:space="preserve">Πρόγραμμα Ηλικιωμένων </t>
  </si>
  <si>
    <t>Άναμμα Χριστουγεννιάτικου Δέντρου</t>
  </si>
  <si>
    <t>Κοινωνική Δράση</t>
  </si>
  <si>
    <t xml:space="preserve">ΤΟΠΟΘΕΤΗΣΗ 30 ΕΙΔΙΚΩΝ ΚΑΔΩΝ ΣΥΛΛΟΓΗΣ ΠΛΑΣΤΙΚΩΝ ΚΑΠΑΚΙΩΝ </t>
  </si>
  <si>
    <t>Προβολή</t>
  </si>
  <si>
    <t>Κεντρική Δομή</t>
  </si>
  <si>
    <t xml:space="preserve">Γίνε η αλλαγή: Όλοι μαζί για ένα καλύτερο διαδίκτυο». </t>
  </si>
  <si>
    <t>Εκδηλώσεις Προβολής</t>
  </si>
  <si>
    <t xml:space="preserve">Προβολή </t>
  </si>
  <si>
    <t xml:space="preserve">«Υπηρεσίες Πρωτοβάθμιας Φροντίδας Υγείας, Πρόληψη και Προαγωγής Υγείας στους Δήμους». Money show </t>
  </si>
  <si>
    <t xml:space="preserve">Άλλες Συμμετοχές </t>
  </si>
  <si>
    <t xml:space="preserve">15η Συναντηση Εργασίας </t>
  </si>
  <si>
    <t xml:space="preserve">17ή Συνάντηση Εργασίας </t>
  </si>
  <si>
    <t>ehealth forum</t>
  </si>
  <si>
    <t xml:space="preserve"> «Διαχείριση Κρίσεων στον Τομέα της Υγείας»  ο κ. Πατούλης εισηγήθηκε το θεσμό των ΚΕΠ Υγείας </t>
  </si>
  <si>
    <t xml:space="preserve">Δήμος Άρτας </t>
  </si>
  <si>
    <t xml:space="preserve">Επικοινωνία του ΚΕΠ ΥΓΕΙΑΣ στα ΜΜΕ </t>
  </si>
  <si>
    <t>ΙΣΑ</t>
  </si>
  <si>
    <t xml:space="preserve">Παρουσίαση της Ιστορικής έκδοσης του Λευκώματος του Ιατρικού Συλλόγου Αθηνών (1924-2016)
</t>
  </si>
  <si>
    <t>11&amp;2/02/2017</t>
  </si>
  <si>
    <t>Περίπτερο στο Δύο Φορουμ</t>
  </si>
  <si>
    <t>7-8/7/2017</t>
  </si>
  <si>
    <t>ΣΥΝΕΔΡΙΟ</t>
  </si>
  <si>
    <t>30/11-1/12/2017</t>
  </si>
  <si>
    <t>ΣΥΝΕΔΡΙΟ ΚΕΔΕ</t>
  </si>
  <si>
    <t xml:space="preserve">Δήμος Αγρινίου </t>
  </si>
  <si>
    <t xml:space="preserve">Συνέντευξη τύπου - Έναρξη των ΚΕΠ ΥΓΕΙΑΣ </t>
  </si>
  <si>
    <t xml:space="preserve">heart score </t>
  </si>
  <si>
    <t xml:space="preserve">27 Δήμοι </t>
  </si>
  <si>
    <t>ΕΚΓΑΙΝΙΑ  2017</t>
  </si>
  <si>
    <t>ΕΚΓΑΙΝΙΑ ΔΗΜΩΝ  2017</t>
  </si>
  <si>
    <t>ΕΚΓΑΙΝΙΑ ΔΗΜΩΝ  2016</t>
  </si>
  <si>
    <t>ΕΚΓΑΙΝΙΑ ΔΗΜΩΝ  2014 + 2015</t>
  </si>
  <si>
    <t>ΣΥΝΟΛΟ</t>
  </si>
  <si>
    <t>ΕΚΠΑΙΔΕΥΣΗ  ΔΗΜΟΤΙΚΩΝ ΥΠΑΛΛΗΛΩΝ 2017</t>
  </si>
  <si>
    <t>ΕΚΠΑΙΔΕΥΣΗ  ΔΗΜΟΤΙΚΩΝ ΥΠΑΛΛΗΛΩΝ ΠΡΟΗΓΟΥΜΕΝΩΝ ΕΤΩΝ</t>
  </si>
  <si>
    <t xml:space="preserve">Εκπαίδευση Δημοτικών Υπαλλήλων </t>
  </si>
  <si>
    <t>ΕΚΔΗΛΩΣΕΙΣ ΠΡΟΒΟΛΗΣ 2017</t>
  </si>
  <si>
    <t>ΕΚΔΗΛΩΣΕΙΣ ΠΡΟΒΟΛΗΣ 2016</t>
  </si>
  <si>
    <t>ΔΡΑΣΕΙΣ - ΨΥΧΙΚΗ ΥΓΕΙΑ 2017</t>
  </si>
  <si>
    <t>ΔΡΑΣΕΙΣ - ΨΥΧΙΚΗ ΥΓΕΙΑ 2017 ΠΡΟΗΓΟΥΜΕΝΩΝ ΕΤΩΝ</t>
  </si>
  <si>
    <t>ΔΡΑΣΕΙΣ - ΜΕΛΑΝΩΜΑ 2017</t>
  </si>
  <si>
    <t>ΔΡΑΣΕΙΣ - ΜΕΛΑΝΩΜΑ ΠΡΟΗΓΟΥΜΕΝΩΝ ΕΤΩΝ</t>
  </si>
  <si>
    <t>ΔΡΑΣΕΙΣ -  2017</t>
  </si>
  <si>
    <t>ΔΡΑΣΕΙΣ - ΠΡΟΗΓΟΥΜΕΝΩΝ ΕΤΩΝ</t>
  </si>
  <si>
    <t xml:space="preserve">Λοιπές Δράσεις υπό την Αιγίδα των ΚΕΠ ΥΓΕΙΑΣ </t>
  </si>
  <si>
    <t>α/α</t>
  </si>
  <si>
    <t xml:space="preserve">Αρ. Δράσεων </t>
  </si>
  <si>
    <t>Δήμος Αγ Παρασκευής</t>
  </si>
  <si>
    <t>Δήμος Αγ. Αναργύρων - Καματερού</t>
  </si>
  <si>
    <t>Δήμος Πυλαιά - Χορτίατη</t>
  </si>
  <si>
    <t>Ωφελούμενοι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</si>
</sst>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8"/>
      <color theme="1"/>
      <name val="Calibri"/>
      <family val="2"/>
      <charset val="161"/>
      <scheme val="minor"/>
    </font>
    <font>
      <sz val="10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theme="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14" fontId="1" fillId="3" borderId="3" xfId="1" applyNumberForma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4" fontId="1" fillId="5" borderId="5" xfId="1" applyNumberFormat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14" fontId="1" fillId="5" borderId="6" xfId="1" applyNumberFormat="1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14" fontId="5" fillId="5" borderId="6" xfId="2" applyNumberFormat="1" applyFont="1" applyFill="1" applyBorder="1" applyAlignment="1">
      <alignment horizontal="center" vertical="center" wrapText="1"/>
    </xf>
    <xf numFmtId="0" fontId="5" fillId="5" borderId="5" xfId="2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ill="1" applyBorder="1" applyAlignment="1">
      <alignment horizontal="center" vertical="center" wrapText="1"/>
    </xf>
    <xf numFmtId="14" fontId="5" fillId="5" borderId="5" xfId="2" applyNumberFormat="1" applyFill="1" applyBorder="1" applyAlignment="1">
      <alignment horizontal="center" vertical="center" wrapText="1"/>
    </xf>
    <xf numFmtId="14" fontId="5" fillId="5" borderId="6" xfId="2" applyNumberForma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4" fontId="5" fillId="5" borderId="5" xfId="2" applyNumberFormat="1" applyFont="1" applyFill="1" applyBorder="1" applyAlignment="1">
      <alignment horizontal="center" vertical="center" wrapText="1"/>
    </xf>
    <xf numFmtId="14" fontId="5" fillId="5" borderId="0" xfId="2" applyNumberFormat="1" applyFill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0" fontId="2" fillId="5" borderId="6" xfId="2" applyFont="1" applyFill="1" applyBorder="1" applyAlignment="1">
      <alignment horizontal="center" vertical="center" wrapText="1"/>
    </xf>
    <xf numFmtId="1" fontId="5" fillId="5" borderId="6" xfId="2" applyNumberForma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4" fontId="5" fillId="5" borderId="6" xfId="2" applyNumberFormat="1" applyFill="1" applyBorder="1" applyAlignment="1">
      <alignment horizontal="center" vertical="center" wrapText="1"/>
    </xf>
    <xf numFmtId="0" fontId="5" fillId="5" borderId="6" xfId="2" applyFill="1" applyBorder="1" applyAlignment="1">
      <alignment horizontal="center" vertical="center" wrapText="1"/>
    </xf>
    <xf numFmtId="0" fontId="5" fillId="5" borderId="7" xfId="2" applyFill="1" applyBorder="1" applyAlignment="1">
      <alignment horizontal="center" vertical="center" wrapText="1"/>
    </xf>
    <xf numFmtId="14" fontId="5" fillId="5" borderId="6" xfId="2" applyNumberFormat="1" applyFill="1" applyBorder="1" applyAlignment="1">
      <alignment horizontal="center" vertical="center" wrapText="1"/>
    </xf>
    <xf numFmtId="0" fontId="5" fillId="5" borderId="6" xfId="2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4" fontId="0" fillId="5" borderId="6" xfId="0" applyNumberFormat="1" applyFill="1" applyBorder="1" applyAlignment="1">
      <alignment horizontal="center" vertical="center" wrapText="1"/>
    </xf>
    <xf numFmtId="1" fontId="0" fillId="5" borderId="6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0" fontId="5" fillId="5" borderId="6" xfId="2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4" fontId="0" fillId="5" borderId="5" xfId="0" applyNumberFormat="1" applyFill="1" applyBorder="1" applyAlignment="1">
      <alignment horizontal="center" vertical="center" wrapText="1"/>
    </xf>
    <xf numFmtId="1" fontId="0" fillId="5" borderId="5" xfId="0" applyNumberForma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14" fontId="8" fillId="5" borderId="5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4" fontId="0" fillId="5" borderId="8" xfId="0" applyNumberFormat="1" applyFill="1" applyBorder="1" applyAlignment="1">
      <alignment horizontal="center" vertical="center" wrapText="1"/>
    </xf>
    <xf numFmtId="14" fontId="5" fillId="5" borderId="8" xfId="0" applyNumberFormat="1" applyFon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14" fontId="8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5" fillId="5" borderId="0" xfId="2" applyFont="1" applyFill="1" applyAlignment="1">
      <alignment horizontal="center" vertical="center" wrapText="1"/>
    </xf>
    <xf numFmtId="1" fontId="5" fillId="5" borderId="5" xfId="2" applyNumberForma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1" fillId="8" borderId="6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/>
    </xf>
    <xf numFmtId="0" fontId="1" fillId="0" borderId="0" xfId="0" applyFont="1"/>
    <xf numFmtId="3" fontId="0" fillId="5" borderId="6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3" fontId="0" fillId="8" borderId="6" xfId="0" applyNumberFormat="1" applyFill="1" applyBorder="1" applyAlignment="1">
      <alignment horizontal="center"/>
    </xf>
  </cellXfs>
  <cellStyles count="3">
    <cellStyle name="Normal 2" xfId="2"/>
    <cellStyle name="Normal 3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Αρ. Δράσεων / Δήμο (Συνολικά</a:t>
            </a:r>
            <a:r>
              <a:rPr lang="el-GR" baseline="0"/>
              <a:t> 47 Δήμοι)</a:t>
            </a:r>
            <a:endParaRPr lang="el-GR"/>
          </a:p>
        </c:rich>
      </c:tx>
      <c:layout>
        <c:manualLayout>
          <c:xMode val="edge"/>
          <c:yMode val="edge"/>
          <c:x val="0.3931616024136963"/>
          <c:y val="2.0442980341742988E-2"/>
        </c:manualLayout>
      </c:layout>
    </c:title>
    <c:plotArea>
      <c:layout/>
      <c:barChart>
        <c:barDir val="col"/>
        <c:grouping val="clustered"/>
        <c:ser>
          <c:idx val="0"/>
          <c:order val="0"/>
          <c:cat>
            <c:strRef>
              <c:f>[1]Δήμοι!$B$4:$B$50</c:f>
              <c:strCache>
                <c:ptCount val="47"/>
                <c:pt idx="0">
                  <c:v>Δήμος Ηλιούπολης</c:v>
                </c:pt>
                <c:pt idx="1">
                  <c:v>Δήμοσ Περιστερίου</c:v>
                </c:pt>
                <c:pt idx="2">
                  <c:v>Δήμος Ωρωπού</c:v>
                </c:pt>
                <c:pt idx="3">
                  <c:v>Δήμος Φαρσάλων</c:v>
                </c:pt>
                <c:pt idx="4">
                  <c:v>Δήμος Καλλιθέας</c:v>
                </c:pt>
                <c:pt idx="5">
                  <c:v>Δήμος Ρήγα Φεραίου</c:v>
                </c:pt>
                <c:pt idx="6">
                  <c:v>Δήμος Αγ Παρασκευής</c:v>
                </c:pt>
                <c:pt idx="7">
                  <c:v>Δήμος Βέροιας </c:v>
                </c:pt>
                <c:pt idx="8">
                  <c:v>Δήμος Βόλου</c:v>
                </c:pt>
                <c:pt idx="9">
                  <c:v>Δήμος Π. Φαλήρου</c:v>
                </c:pt>
                <c:pt idx="10">
                  <c:v>Δήμος Τεμπών</c:v>
                </c:pt>
                <c:pt idx="11">
                  <c:v>Δήμος Θασου </c:v>
                </c:pt>
                <c:pt idx="12">
                  <c:v>Δήμος Ιωαννίνων </c:v>
                </c:pt>
                <c:pt idx="13">
                  <c:v>Δήμος Κηφισία </c:v>
                </c:pt>
                <c:pt idx="14">
                  <c:v>Δήμος Μονεμβασίας</c:v>
                </c:pt>
                <c:pt idx="15">
                  <c:v>Δήμος Αγ. Αναργύρων - Καματερού</c:v>
                </c:pt>
                <c:pt idx="16">
                  <c:v>Δήμος Αμαρουσίου</c:v>
                </c:pt>
                <c:pt idx="17">
                  <c:v>Δήμος Αριστοτέλη</c:v>
                </c:pt>
                <c:pt idx="18">
                  <c:v>Δήμος Ιλίου</c:v>
                </c:pt>
                <c:pt idx="19">
                  <c:v>Δήμος Λαυρίου</c:v>
                </c:pt>
                <c:pt idx="20">
                  <c:v>Δήμος Αγρινίου</c:v>
                </c:pt>
                <c:pt idx="21">
                  <c:v>Δήμος Ελληνικού - Αργυρούπολης</c:v>
                </c:pt>
                <c:pt idx="22">
                  <c:v>Δήμος Αλίμου</c:v>
                </c:pt>
                <c:pt idx="23">
                  <c:v>Δήμος Γαλατσίου</c:v>
                </c:pt>
                <c:pt idx="24">
                  <c:v>Δήμος Δράμας </c:v>
                </c:pt>
                <c:pt idx="25">
                  <c:v>Δήμος Θερμαικου</c:v>
                </c:pt>
                <c:pt idx="26">
                  <c:v>Δήμος Θήβας</c:v>
                </c:pt>
                <c:pt idx="27">
                  <c:v>Δήμος  Καλαμπάκας </c:v>
                </c:pt>
                <c:pt idx="28">
                  <c:v>Δήμος Μεγάρων</c:v>
                </c:pt>
                <c:pt idx="29">
                  <c:v>Δήμος Μεταμόρφωσης</c:v>
                </c:pt>
                <c:pt idx="30">
                  <c:v>Δήμος Σκιάθου</c:v>
                </c:pt>
                <c:pt idx="31">
                  <c:v>Δήμος Σκύδρα</c:v>
                </c:pt>
                <c:pt idx="32">
                  <c:v>Δήμος Αγ. Βαρβάρας </c:v>
                </c:pt>
                <c:pt idx="33">
                  <c:v>Δήμος Ανδραβίδας-Κυλλήνης</c:v>
                </c:pt>
                <c:pt idx="34">
                  <c:v>Δήμος Αρτας</c:v>
                </c:pt>
                <c:pt idx="35">
                  <c:v>Δήμος Βόλβης </c:v>
                </c:pt>
                <c:pt idx="36">
                  <c:v>Δήμος Δεσκάτης </c:v>
                </c:pt>
                <c:pt idx="37">
                  <c:v>Δήμος Δοξάτου </c:v>
                </c:pt>
                <c:pt idx="38">
                  <c:v>Δήμος Ηγουμενίτσας</c:v>
                </c:pt>
                <c:pt idx="39">
                  <c:v>Δήμος Ηρακλείου Αττικής </c:v>
                </c:pt>
                <c:pt idx="40">
                  <c:v>Δήμος Ιεράπετρας</c:v>
                </c:pt>
                <c:pt idx="41">
                  <c:v>Δήμος Μαραθώνα</c:v>
                </c:pt>
                <c:pt idx="42">
                  <c:v>Δήμος Μήλου</c:v>
                </c:pt>
                <c:pt idx="43">
                  <c:v>Δήμος Παλλήνης</c:v>
                </c:pt>
                <c:pt idx="44">
                  <c:v>Δήμος Πυλαιά - Χορτίατη</c:v>
                </c:pt>
                <c:pt idx="45">
                  <c:v>Δήμος Φαρκαδώνας </c:v>
                </c:pt>
                <c:pt idx="46">
                  <c:v>Δήμος Χαλκηδόνας</c:v>
                </c:pt>
              </c:strCache>
            </c:strRef>
          </c:cat>
          <c:val>
            <c:numRef>
              <c:f>[1]Δήμοι!$C$4:$C$50</c:f>
              <c:numCache>
                <c:formatCode>General</c:formatCode>
                <c:ptCount val="47"/>
                <c:pt idx="0">
                  <c:v>29</c:v>
                </c:pt>
                <c:pt idx="1">
                  <c:v>23</c:v>
                </c:pt>
                <c:pt idx="2">
                  <c:v>20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</c:ser>
        <c:axId val="45821952"/>
        <c:axId val="45823488"/>
      </c:barChart>
      <c:catAx>
        <c:axId val="45821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23488"/>
        <c:crosses val="autoZero"/>
        <c:auto val="1"/>
        <c:lblAlgn val="ctr"/>
        <c:lblOffset val="100"/>
      </c:catAx>
      <c:valAx>
        <c:axId val="458234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2195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Ωφελούμενοι / Δήμο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0986350858000627E-2"/>
          <c:y val="9.0653713534677008E-2"/>
          <c:w val="0.94932059583020589"/>
          <c:h val="0.59899605309517334"/>
        </c:manualLayout>
      </c:layout>
      <c:barChart>
        <c:barDir val="col"/>
        <c:grouping val="clustered"/>
        <c:ser>
          <c:idx val="0"/>
          <c:order val="0"/>
          <c:cat>
            <c:strRef>
              <c:f>[1]Δήμοι!$B$89:$B$135</c:f>
              <c:strCache>
                <c:ptCount val="47"/>
                <c:pt idx="0">
                  <c:v>Δήμοσ Περιστερίου</c:v>
                </c:pt>
                <c:pt idx="1">
                  <c:v>Δήμος Ηλιούπολης</c:v>
                </c:pt>
                <c:pt idx="2">
                  <c:v>Δήμος Μονεμβασίας</c:v>
                </c:pt>
                <c:pt idx="3">
                  <c:v>Δήμος Καλλιθέας</c:v>
                </c:pt>
                <c:pt idx="4">
                  <c:v>Δήμος Ωρωπού</c:v>
                </c:pt>
                <c:pt idx="5">
                  <c:v>Δήμος Φαρσάλων</c:v>
                </c:pt>
                <c:pt idx="6">
                  <c:v>Δήμος Ρήγα Φεραίου</c:v>
                </c:pt>
                <c:pt idx="7">
                  <c:v>Δήμος Λαυρίου</c:v>
                </c:pt>
                <c:pt idx="8">
                  <c:v>Δήμος Αγρινίου</c:v>
                </c:pt>
                <c:pt idx="9">
                  <c:v>Δήμος Βόλου</c:v>
                </c:pt>
                <c:pt idx="10">
                  <c:v>Δήμος Ιωαννίνων </c:v>
                </c:pt>
                <c:pt idx="11">
                  <c:v>Δήμος Βέροιας </c:v>
                </c:pt>
                <c:pt idx="12">
                  <c:v>Δήμος Δράμας </c:v>
                </c:pt>
                <c:pt idx="13">
                  <c:v>Δήμος Κηφισία </c:v>
                </c:pt>
                <c:pt idx="14">
                  <c:v>Δήμος Θασου </c:v>
                </c:pt>
                <c:pt idx="15">
                  <c:v>Δήμος Τεμπών</c:v>
                </c:pt>
                <c:pt idx="16">
                  <c:v>Δήμος Σκύδρα</c:v>
                </c:pt>
                <c:pt idx="17">
                  <c:v>Δήμος Π. Φαλήρου</c:v>
                </c:pt>
                <c:pt idx="18">
                  <c:v>Δήμος Αριστοτέλη</c:v>
                </c:pt>
                <c:pt idx="19">
                  <c:v>Δήμος Δοξάτου </c:v>
                </c:pt>
                <c:pt idx="20">
                  <c:v>Δήμος Μαραθώνα</c:v>
                </c:pt>
                <c:pt idx="21">
                  <c:v>Δήμος Θερμαικου</c:v>
                </c:pt>
                <c:pt idx="22">
                  <c:v>Δήμος Ανδραβίδας-Κυλλήνης</c:v>
                </c:pt>
                <c:pt idx="23">
                  <c:v>Δήμος Ιλίου</c:v>
                </c:pt>
                <c:pt idx="24">
                  <c:v>Δήμος Αγ Παρασκευής</c:v>
                </c:pt>
                <c:pt idx="25">
                  <c:v>Δήμος Πυλαιά - Χορτίατη</c:v>
                </c:pt>
                <c:pt idx="26">
                  <c:v>Δήμος Ιεράπετρας</c:v>
                </c:pt>
                <c:pt idx="27">
                  <c:v>Δήμος Μήλου</c:v>
                </c:pt>
                <c:pt idx="28">
                  <c:v>Δήμος Ελληνικού - Αργυρούπολης</c:v>
                </c:pt>
                <c:pt idx="29">
                  <c:v>Δήμος  Καλαμπάκας </c:v>
                </c:pt>
                <c:pt idx="30">
                  <c:v>Δήμος Αγ. Αναργύρων - Καματερού</c:v>
                </c:pt>
                <c:pt idx="31">
                  <c:v>Δήμος Ηγουμενίτσας</c:v>
                </c:pt>
                <c:pt idx="32">
                  <c:v>Δήμος Ηρακλείου Αττικής </c:v>
                </c:pt>
                <c:pt idx="33">
                  <c:v>Δήμος Σκιάθου</c:v>
                </c:pt>
                <c:pt idx="34">
                  <c:v>Δήμος Μεταμόρφωσης</c:v>
                </c:pt>
                <c:pt idx="35">
                  <c:v>Δήμος Γαλατσίου</c:v>
                </c:pt>
                <c:pt idx="36">
                  <c:v>Δήμος Αρτας</c:v>
                </c:pt>
                <c:pt idx="37">
                  <c:v>Δήμος Αμαρουσίου</c:v>
                </c:pt>
                <c:pt idx="38">
                  <c:v>Δήμος Μεγάρων</c:v>
                </c:pt>
                <c:pt idx="39">
                  <c:v>Δήμος Αγ. Βαρβάρας </c:v>
                </c:pt>
                <c:pt idx="40">
                  <c:v>Δήμος Βόλβης </c:v>
                </c:pt>
                <c:pt idx="41">
                  <c:v>Δήμος Δεσκάτης </c:v>
                </c:pt>
                <c:pt idx="42">
                  <c:v>Δήμος Φαρκαδώνας </c:v>
                </c:pt>
                <c:pt idx="43">
                  <c:v>Δήμος Θήβας</c:v>
                </c:pt>
                <c:pt idx="44">
                  <c:v>Δήμος Αλίμου</c:v>
                </c:pt>
                <c:pt idx="45">
                  <c:v>Δήμος Παλλήνης</c:v>
                </c:pt>
                <c:pt idx="46">
                  <c:v>Δήμος Χαλκηδόνας</c:v>
                </c:pt>
              </c:strCache>
            </c:strRef>
          </c:cat>
          <c:val>
            <c:numRef>
              <c:f>[1]Δήμοι!$C$89:$C$135</c:f>
              <c:numCache>
                <c:formatCode>General</c:formatCode>
                <c:ptCount val="47"/>
                <c:pt idx="0">
                  <c:v>2708</c:v>
                </c:pt>
                <c:pt idx="1">
                  <c:v>2445</c:v>
                </c:pt>
                <c:pt idx="2">
                  <c:v>2018</c:v>
                </c:pt>
                <c:pt idx="3">
                  <c:v>1838</c:v>
                </c:pt>
                <c:pt idx="4">
                  <c:v>1800</c:v>
                </c:pt>
                <c:pt idx="5">
                  <c:v>1606</c:v>
                </c:pt>
                <c:pt idx="6">
                  <c:v>1501</c:v>
                </c:pt>
                <c:pt idx="7">
                  <c:v>1100</c:v>
                </c:pt>
                <c:pt idx="8">
                  <c:v>987</c:v>
                </c:pt>
                <c:pt idx="9">
                  <c:v>898</c:v>
                </c:pt>
                <c:pt idx="10">
                  <c:v>863</c:v>
                </c:pt>
                <c:pt idx="11">
                  <c:v>720</c:v>
                </c:pt>
                <c:pt idx="12">
                  <c:v>541</c:v>
                </c:pt>
                <c:pt idx="13">
                  <c:v>517</c:v>
                </c:pt>
                <c:pt idx="14">
                  <c:v>510</c:v>
                </c:pt>
                <c:pt idx="15">
                  <c:v>500</c:v>
                </c:pt>
                <c:pt idx="16">
                  <c:v>393</c:v>
                </c:pt>
                <c:pt idx="17">
                  <c:v>375</c:v>
                </c:pt>
                <c:pt idx="18">
                  <c:v>372</c:v>
                </c:pt>
                <c:pt idx="19">
                  <c:v>278</c:v>
                </c:pt>
                <c:pt idx="20">
                  <c:v>250</c:v>
                </c:pt>
                <c:pt idx="21">
                  <c:v>245</c:v>
                </c:pt>
                <c:pt idx="22">
                  <c:v>220</c:v>
                </c:pt>
                <c:pt idx="23">
                  <c:v>215</c:v>
                </c:pt>
                <c:pt idx="24">
                  <c:v>201</c:v>
                </c:pt>
                <c:pt idx="25">
                  <c:v>200</c:v>
                </c:pt>
                <c:pt idx="26">
                  <c:v>188</c:v>
                </c:pt>
                <c:pt idx="27">
                  <c:v>148</c:v>
                </c:pt>
                <c:pt idx="28">
                  <c:v>127</c:v>
                </c:pt>
                <c:pt idx="29">
                  <c:v>120</c:v>
                </c:pt>
                <c:pt idx="30">
                  <c:v>118</c:v>
                </c:pt>
                <c:pt idx="31">
                  <c:v>100</c:v>
                </c:pt>
                <c:pt idx="32">
                  <c:v>100</c:v>
                </c:pt>
                <c:pt idx="33">
                  <c:v>95</c:v>
                </c:pt>
                <c:pt idx="34">
                  <c:v>81</c:v>
                </c:pt>
                <c:pt idx="35">
                  <c:v>74</c:v>
                </c:pt>
                <c:pt idx="36">
                  <c:v>70</c:v>
                </c:pt>
                <c:pt idx="37">
                  <c:v>59</c:v>
                </c:pt>
                <c:pt idx="38">
                  <c:v>54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40</c:v>
                </c:pt>
                <c:pt idx="44">
                  <c:v>24</c:v>
                </c:pt>
                <c:pt idx="45">
                  <c:v>12</c:v>
                </c:pt>
                <c:pt idx="46">
                  <c:v>11</c:v>
                </c:pt>
              </c:numCache>
            </c:numRef>
          </c:val>
        </c:ser>
        <c:axId val="45847680"/>
        <c:axId val="45849216"/>
      </c:barChart>
      <c:catAx>
        <c:axId val="458476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49216"/>
        <c:crosses val="autoZero"/>
        <c:auto val="1"/>
        <c:lblAlgn val="ctr"/>
        <c:lblOffset val="100"/>
      </c:catAx>
      <c:valAx>
        <c:axId val="458492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4768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Αρ. Δράσεων / Δήμο (Συνολικά</a:t>
            </a:r>
            <a:r>
              <a:rPr lang="el-GR" baseline="0"/>
              <a:t> 47 Δήμοι)</a:t>
            </a:r>
            <a:endParaRPr lang="el-GR"/>
          </a:p>
        </c:rich>
      </c:tx>
      <c:layout>
        <c:manualLayout>
          <c:xMode val="edge"/>
          <c:yMode val="edge"/>
          <c:x val="0.3931616024136963"/>
          <c:y val="2.0442980341742988E-2"/>
        </c:manualLayout>
      </c:layout>
    </c:title>
    <c:plotArea>
      <c:layout/>
      <c:barChart>
        <c:barDir val="col"/>
        <c:grouping val="clustered"/>
        <c:ser>
          <c:idx val="0"/>
          <c:order val="0"/>
          <c:cat>
            <c:strRef>
              <c:f>[1]Δήμοι!$B$4:$B$50</c:f>
              <c:strCache>
                <c:ptCount val="47"/>
                <c:pt idx="0">
                  <c:v>Δήμος Ηλιούπολης</c:v>
                </c:pt>
                <c:pt idx="1">
                  <c:v>Δήμοσ Περιστερίου</c:v>
                </c:pt>
                <c:pt idx="2">
                  <c:v>Δήμος Ωρωπού</c:v>
                </c:pt>
                <c:pt idx="3">
                  <c:v>Δήμος Φαρσάλων</c:v>
                </c:pt>
                <c:pt idx="4">
                  <c:v>Δήμος Καλλιθέας</c:v>
                </c:pt>
                <c:pt idx="5">
                  <c:v>Δήμος Ρήγα Φεραίου</c:v>
                </c:pt>
                <c:pt idx="6">
                  <c:v>Δήμος Αγ Παρασκευής</c:v>
                </c:pt>
                <c:pt idx="7">
                  <c:v>Δήμος Βέροιας </c:v>
                </c:pt>
                <c:pt idx="8">
                  <c:v>Δήμος Βόλου</c:v>
                </c:pt>
                <c:pt idx="9">
                  <c:v>Δήμος Π. Φαλήρου</c:v>
                </c:pt>
                <c:pt idx="10">
                  <c:v>Δήμος Τεμπών</c:v>
                </c:pt>
                <c:pt idx="11">
                  <c:v>Δήμος Θασου </c:v>
                </c:pt>
                <c:pt idx="12">
                  <c:v>Δήμος Ιωαννίνων </c:v>
                </c:pt>
                <c:pt idx="13">
                  <c:v>Δήμος Κηφισία </c:v>
                </c:pt>
                <c:pt idx="14">
                  <c:v>Δήμος Μονεμβασίας</c:v>
                </c:pt>
                <c:pt idx="15">
                  <c:v>Δήμος Αγ. Αναργύρων - Καματερού</c:v>
                </c:pt>
                <c:pt idx="16">
                  <c:v>Δήμος Αμαρουσίου</c:v>
                </c:pt>
                <c:pt idx="17">
                  <c:v>Δήμος Αριστοτέλη</c:v>
                </c:pt>
                <c:pt idx="18">
                  <c:v>Δήμος Ιλίου</c:v>
                </c:pt>
                <c:pt idx="19">
                  <c:v>Δήμος Λαυρίου</c:v>
                </c:pt>
                <c:pt idx="20">
                  <c:v>Δήμος Αγρινίου</c:v>
                </c:pt>
                <c:pt idx="21">
                  <c:v>Δήμος Ελληνικού - Αργυρούπολης</c:v>
                </c:pt>
                <c:pt idx="22">
                  <c:v>Δήμος Αλίμου</c:v>
                </c:pt>
                <c:pt idx="23">
                  <c:v>Δήμος Γαλατσίου</c:v>
                </c:pt>
                <c:pt idx="24">
                  <c:v>Δήμος Δράμας </c:v>
                </c:pt>
                <c:pt idx="25">
                  <c:v>Δήμος Θερμαικου</c:v>
                </c:pt>
                <c:pt idx="26">
                  <c:v>Δήμος Θήβας</c:v>
                </c:pt>
                <c:pt idx="27">
                  <c:v>Δήμος  Καλαμπάκας </c:v>
                </c:pt>
                <c:pt idx="28">
                  <c:v>Δήμος Μεγάρων</c:v>
                </c:pt>
                <c:pt idx="29">
                  <c:v>Δήμος Μεταμόρφωσης</c:v>
                </c:pt>
                <c:pt idx="30">
                  <c:v>Δήμος Σκιάθου</c:v>
                </c:pt>
                <c:pt idx="31">
                  <c:v>Δήμος Σκύδρα</c:v>
                </c:pt>
                <c:pt idx="32">
                  <c:v>Δήμος Αγ. Βαρβάρας </c:v>
                </c:pt>
                <c:pt idx="33">
                  <c:v>Δήμος Ανδραβίδας-Κυλλήνης</c:v>
                </c:pt>
                <c:pt idx="34">
                  <c:v>Δήμος Αρτας</c:v>
                </c:pt>
                <c:pt idx="35">
                  <c:v>Δήμος Βόλβης </c:v>
                </c:pt>
                <c:pt idx="36">
                  <c:v>Δήμος Δεσκάτης </c:v>
                </c:pt>
                <c:pt idx="37">
                  <c:v>Δήμος Δοξάτου </c:v>
                </c:pt>
                <c:pt idx="38">
                  <c:v>Δήμος Ηγουμενίτσας</c:v>
                </c:pt>
                <c:pt idx="39">
                  <c:v>Δήμος Ηρακλείου Αττικής </c:v>
                </c:pt>
                <c:pt idx="40">
                  <c:v>Δήμος Ιεράπετρας</c:v>
                </c:pt>
                <c:pt idx="41">
                  <c:v>Δήμος Μαραθώνα</c:v>
                </c:pt>
                <c:pt idx="42">
                  <c:v>Δήμος Μήλου</c:v>
                </c:pt>
                <c:pt idx="43">
                  <c:v>Δήμος Παλλήνης</c:v>
                </c:pt>
                <c:pt idx="44">
                  <c:v>Δήμος Πυλαιά - Χορτίατη</c:v>
                </c:pt>
                <c:pt idx="45">
                  <c:v>Δήμος Φαρκαδώνας </c:v>
                </c:pt>
                <c:pt idx="46">
                  <c:v>Δήμος Χαλκηδόνας</c:v>
                </c:pt>
              </c:strCache>
            </c:strRef>
          </c:cat>
          <c:val>
            <c:numRef>
              <c:f>[1]Δήμοι!$C$4:$C$50</c:f>
              <c:numCache>
                <c:formatCode>General</c:formatCode>
                <c:ptCount val="47"/>
                <c:pt idx="0">
                  <c:v>29</c:v>
                </c:pt>
                <c:pt idx="1">
                  <c:v>23</c:v>
                </c:pt>
                <c:pt idx="2">
                  <c:v>20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</c:ser>
        <c:axId val="102042240"/>
        <c:axId val="102052224"/>
      </c:barChart>
      <c:catAx>
        <c:axId val="102042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052224"/>
        <c:crosses val="autoZero"/>
        <c:auto val="1"/>
        <c:lblAlgn val="ctr"/>
        <c:lblOffset val="100"/>
      </c:catAx>
      <c:valAx>
        <c:axId val="1020522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0422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Ωφελούμενοι / Δήμο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[1]Δήμοι!$B$89:$B$135</c:f>
              <c:strCache>
                <c:ptCount val="47"/>
                <c:pt idx="0">
                  <c:v>Δήμοσ Περιστερίου</c:v>
                </c:pt>
                <c:pt idx="1">
                  <c:v>Δήμος Ηλιούπολης</c:v>
                </c:pt>
                <c:pt idx="2">
                  <c:v>Δήμος Μονεμβασίας</c:v>
                </c:pt>
                <c:pt idx="3">
                  <c:v>Δήμος Καλλιθέας</c:v>
                </c:pt>
                <c:pt idx="4">
                  <c:v>Δήμος Ωρωπού</c:v>
                </c:pt>
                <c:pt idx="5">
                  <c:v>Δήμος Φαρσάλων</c:v>
                </c:pt>
                <c:pt idx="6">
                  <c:v>Δήμος Ρήγα Φεραίου</c:v>
                </c:pt>
                <c:pt idx="7">
                  <c:v>Δήμος Λαυρίου</c:v>
                </c:pt>
                <c:pt idx="8">
                  <c:v>Δήμος Αγρινίου</c:v>
                </c:pt>
                <c:pt idx="9">
                  <c:v>Δήμος Βόλου</c:v>
                </c:pt>
                <c:pt idx="10">
                  <c:v>Δήμος Ιωαννίνων </c:v>
                </c:pt>
                <c:pt idx="11">
                  <c:v>Δήμος Βέροιας </c:v>
                </c:pt>
                <c:pt idx="12">
                  <c:v>Δήμος Δράμας </c:v>
                </c:pt>
                <c:pt idx="13">
                  <c:v>Δήμος Κηφισία </c:v>
                </c:pt>
                <c:pt idx="14">
                  <c:v>Δήμος Θασου </c:v>
                </c:pt>
                <c:pt idx="15">
                  <c:v>Δήμος Τεμπών</c:v>
                </c:pt>
                <c:pt idx="16">
                  <c:v>Δήμος Σκύδρα</c:v>
                </c:pt>
                <c:pt idx="17">
                  <c:v>Δήμος Π. Φαλήρου</c:v>
                </c:pt>
                <c:pt idx="18">
                  <c:v>Δήμος Αριστοτέλη</c:v>
                </c:pt>
                <c:pt idx="19">
                  <c:v>Δήμος Δοξάτου </c:v>
                </c:pt>
                <c:pt idx="20">
                  <c:v>Δήμος Μαραθώνα</c:v>
                </c:pt>
                <c:pt idx="21">
                  <c:v>Δήμος Θερμαικου</c:v>
                </c:pt>
                <c:pt idx="22">
                  <c:v>Δήμος Ανδραβίδας-Κυλλήνης</c:v>
                </c:pt>
                <c:pt idx="23">
                  <c:v>Δήμος Ιλίου</c:v>
                </c:pt>
                <c:pt idx="24">
                  <c:v>Δήμος Αγ Παρασκευής</c:v>
                </c:pt>
                <c:pt idx="25">
                  <c:v>Δήμος Πυλαιά - Χορτίατη</c:v>
                </c:pt>
                <c:pt idx="26">
                  <c:v>Δήμος Ιεράπετρας</c:v>
                </c:pt>
                <c:pt idx="27">
                  <c:v>Δήμος Μήλου</c:v>
                </c:pt>
                <c:pt idx="28">
                  <c:v>Δήμος Ελληνικού - Αργυρούπολης</c:v>
                </c:pt>
                <c:pt idx="29">
                  <c:v>Δήμος  Καλαμπάκας </c:v>
                </c:pt>
                <c:pt idx="30">
                  <c:v>Δήμος Αγ. Αναργύρων - Καματερού</c:v>
                </c:pt>
                <c:pt idx="31">
                  <c:v>Δήμος Ηγουμενίτσας</c:v>
                </c:pt>
                <c:pt idx="32">
                  <c:v>Δήμος Ηρακλείου Αττικής </c:v>
                </c:pt>
                <c:pt idx="33">
                  <c:v>Δήμος Σκιάθου</c:v>
                </c:pt>
                <c:pt idx="34">
                  <c:v>Δήμος Μεταμόρφωσης</c:v>
                </c:pt>
                <c:pt idx="35">
                  <c:v>Δήμος Γαλατσίου</c:v>
                </c:pt>
                <c:pt idx="36">
                  <c:v>Δήμος Αρτας</c:v>
                </c:pt>
                <c:pt idx="37">
                  <c:v>Δήμος Αμαρουσίου</c:v>
                </c:pt>
                <c:pt idx="38">
                  <c:v>Δήμος Μεγάρων</c:v>
                </c:pt>
                <c:pt idx="39">
                  <c:v>Δήμος Αγ. Βαρβάρας </c:v>
                </c:pt>
                <c:pt idx="40">
                  <c:v>Δήμος Βόλβης </c:v>
                </c:pt>
                <c:pt idx="41">
                  <c:v>Δήμος Δεσκάτης </c:v>
                </c:pt>
                <c:pt idx="42">
                  <c:v>Δήμος Φαρκαδώνας </c:v>
                </c:pt>
                <c:pt idx="43">
                  <c:v>Δήμος Θήβας</c:v>
                </c:pt>
                <c:pt idx="44">
                  <c:v>Δήμος Αλίμου</c:v>
                </c:pt>
                <c:pt idx="45">
                  <c:v>Δήμος Παλλήνης</c:v>
                </c:pt>
                <c:pt idx="46">
                  <c:v>Δήμος Χαλκηδόνας</c:v>
                </c:pt>
              </c:strCache>
            </c:strRef>
          </c:cat>
          <c:val>
            <c:numRef>
              <c:f>[1]Δήμοι!$C$89:$C$135</c:f>
              <c:numCache>
                <c:formatCode>General</c:formatCode>
                <c:ptCount val="47"/>
                <c:pt idx="0">
                  <c:v>2708</c:v>
                </c:pt>
                <c:pt idx="1">
                  <c:v>2445</c:v>
                </c:pt>
                <c:pt idx="2">
                  <c:v>2018</c:v>
                </c:pt>
                <c:pt idx="3">
                  <c:v>1838</c:v>
                </c:pt>
                <c:pt idx="4">
                  <c:v>1800</c:v>
                </c:pt>
                <c:pt idx="5">
                  <c:v>1606</c:v>
                </c:pt>
                <c:pt idx="6">
                  <c:v>1501</c:v>
                </c:pt>
                <c:pt idx="7">
                  <c:v>1100</c:v>
                </c:pt>
                <c:pt idx="8">
                  <c:v>987</c:v>
                </c:pt>
                <c:pt idx="9">
                  <c:v>898</c:v>
                </c:pt>
                <c:pt idx="10">
                  <c:v>863</c:v>
                </c:pt>
                <c:pt idx="11">
                  <c:v>720</c:v>
                </c:pt>
                <c:pt idx="12">
                  <c:v>541</c:v>
                </c:pt>
                <c:pt idx="13">
                  <c:v>517</c:v>
                </c:pt>
                <c:pt idx="14">
                  <c:v>510</c:v>
                </c:pt>
                <c:pt idx="15">
                  <c:v>500</c:v>
                </c:pt>
                <c:pt idx="16">
                  <c:v>393</c:v>
                </c:pt>
                <c:pt idx="17">
                  <c:v>375</c:v>
                </c:pt>
                <c:pt idx="18">
                  <c:v>372</c:v>
                </c:pt>
                <c:pt idx="19">
                  <c:v>278</c:v>
                </c:pt>
                <c:pt idx="20">
                  <c:v>250</c:v>
                </c:pt>
                <c:pt idx="21">
                  <c:v>245</c:v>
                </c:pt>
                <c:pt idx="22">
                  <c:v>220</c:v>
                </c:pt>
                <c:pt idx="23">
                  <c:v>215</c:v>
                </c:pt>
                <c:pt idx="24">
                  <c:v>201</c:v>
                </c:pt>
                <c:pt idx="25">
                  <c:v>200</c:v>
                </c:pt>
                <c:pt idx="26">
                  <c:v>188</c:v>
                </c:pt>
                <c:pt idx="27">
                  <c:v>148</c:v>
                </c:pt>
                <c:pt idx="28">
                  <c:v>127</c:v>
                </c:pt>
                <c:pt idx="29">
                  <c:v>120</c:v>
                </c:pt>
                <c:pt idx="30">
                  <c:v>118</c:v>
                </c:pt>
                <c:pt idx="31">
                  <c:v>100</c:v>
                </c:pt>
                <c:pt idx="32">
                  <c:v>100</c:v>
                </c:pt>
                <c:pt idx="33">
                  <c:v>95</c:v>
                </c:pt>
                <c:pt idx="34">
                  <c:v>81</c:v>
                </c:pt>
                <c:pt idx="35">
                  <c:v>74</c:v>
                </c:pt>
                <c:pt idx="36">
                  <c:v>70</c:v>
                </c:pt>
                <c:pt idx="37">
                  <c:v>59</c:v>
                </c:pt>
                <c:pt idx="38">
                  <c:v>54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40</c:v>
                </c:pt>
                <c:pt idx="44">
                  <c:v>24</c:v>
                </c:pt>
                <c:pt idx="45">
                  <c:v>12</c:v>
                </c:pt>
                <c:pt idx="46">
                  <c:v>11</c:v>
                </c:pt>
              </c:numCache>
            </c:numRef>
          </c:val>
        </c:ser>
        <c:axId val="120713216"/>
        <c:axId val="120714752"/>
      </c:barChart>
      <c:catAx>
        <c:axId val="120713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714752"/>
        <c:crosses val="autoZero"/>
        <c:auto val="1"/>
        <c:lblAlgn val="ctr"/>
        <c:lblOffset val="100"/>
      </c:catAx>
      <c:valAx>
        <c:axId val="1207147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71321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55</xdr:row>
      <xdr:rowOff>161925</xdr:rowOff>
    </xdr:from>
    <xdr:to>
      <xdr:col>18</xdr:col>
      <xdr:colOff>142875</xdr:colOff>
      <xdr:row>90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704850</xdr:colOff>
      <xdr:row>3</xdr:row>
      <xdr:rowOff>133350</xdr:rowOff>
    </xdr:from>
    <xdr:to>
      <xdr:col>22</xdr:col>
      <xdr:colOff>561975</xdr:colOff>
      <xdr:row>36</xdr:row>
      <xdr:rowOff>161925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7</xdr:row>
      <xdr:rowOff>38100</xdr:rowOff>
    </xdr:from>
    <xdr:to>
      <xdr:col>20</xdr:col>
      <xdr:colOff>581025</xdr:colOff>
      <xdr:row>41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685800</xdr:colOff>
      <xdr:row>77</xdr:row>
      <xdr:rowOff>28575</xdr:rowOff>
    </xdr:from>
    <xdr:to>
      <xdr:col>22</xdr:col>
      <xdr:colOff>542925</xdr:colOff>
      <xdr:row>110</xdr:row>
      <xdr:rowOff>57150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22;&#917;&#928;%20&#933;&#915;&#917;&#921;&#913;&#931;\&#945;&#960;&#959;&#955;&#959;&#947;.%20&amp;Job%20Discription\&#945;&#960;&#959;&#955;&#959;&#947;&#953;&#963;&#956;&#972;&#962;%20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 Ιανουαρίου"/>
      <sheetName val=" Φεβρουαρίου"/>
      <sheetName val="Sheet1"/>
      <sheetName val="Martios "/>
      <sheetName val="Απρ"/>
      <sheetName val="ca Απρ"/>
      <sheetName val="Μαιος"/>
      <sheetName val="ca Μαιου"/>
      <sheetName val="Ιουνιου"/>
      <sheetName val="CA ΙΟΥΝΙΟΥ"/>
      <sheetName val="Καταθληψη Ιουνιου"/>
      <sheetName val="ΙΟΥΛΙΟΣ"/>
      <sheetName val="Αυγουστος"/>
      <sheetName val="sept"/>
      <sheetName val="Καταθηψη Σεπ "/>
      <sheetName val="CA ΣΕΠ"/>
      <sheetName val="okt"/>
      <sheetName val="OKT KAT"/>
      <sheetName val="CA ΟΚΤ"/>
      <sheetName val="NOE"/>
      <sheetName val="νοε κατ"/>
      <sheetName val="ΔΕΚ"/>
      <sheetName val="ΔΕΚ ca"/>
      <sheetName val="ΔΕΚ κατ."/>
      <sheetName val="Sheet2"/>
      <sheetName val="Δήμοι"/>
      <sheetName val="Sheet5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B4" t="str">
            <v>Δήμος Ηλιούπολης</v>
          </cell>
          <cell r="C4">
            <v>29</v>
          </cell>
        </row>
        <row r="5">
          <cell r="B5" t="str">
            <v>Δήμοσ Περιστερίου</v>
          </cell>
          <cell r="C5">
            <v>23</v>
          </cell>
        </row>
        <row r="6">
          <cell r="B6" t="str">
            <v>Δήμος Ωρωπού</v>
          </cell>
          <cell r="C6">
            <v>20</v>
          </cell>
        </row>
        <row r="7">
          <cell r="B7" t="str">
            <v>Δήμος Φαρσάλων</v>
          </cell>
          <cell r="C7">
            <v>16</v>
          </cell>
        </row>
        <row r="8">
          <cell r="B8" t="str">
            <v>Δήμος Καλλιθέας</v>
          </cell>
          <cell r="C8">
            <v>15</v>
          </cell>
        </row>
        <row r="9">
          <cell r="B9" t="str">
            <v>Δήμος Ρήγα Φεραίου</v>
          </cell>
          <cell r="C9">
            <v>14</v>
          </cell>
        </row>
        <row r="10">
          <cell r="B10" t="str">
            <v>Δήμος Αγ Παρασκευής</v>
          </cell>
          <cell r="C10">
            <v>7</v>
          </cell>
        </row>
        <row r="11">
          <cell r="B11" t="str">
            <v xml:space="preserve">Δήμος Βέροιας </v>
          </cell>
          <cell r="C11">
            <v>7</v>
          </cell>
        </row>
        <row r="12">
          <cell r="B12" t="str">
            <v>Δήμος Βόλου</v>
          </cell>
          <cell r="C12">
            <v>7</v>
          </cell>
        </row>
        <row r="13">
          <cell r="B13" t="str">
            <v>Δήμος Π. Φαλήρου</v>
          </cell>
          <cell r="C13">
            <v>7</v>
          </cell>
        </row>
        <row r="14">
          <cell r="B14" t="str">
            <v>Δήμος Τεμπών</v>
          </cell>
          <cell r="C14">
            <v>7</v>
          </cell>
        </row>
        <row r="15">
          <cell r="B15" t="str">
            <v xml:space="preserve">Δήμος Θασου </v>
          </cell>
          <cell r="C15">
            <v>6</v>
          </cell>
        </row>
        <row r="16">
          <cell r="B16" t="str">
            <v xml:space="preserve">Δήμος Ιωαννίνων </v>
          </cell>
          <cell r="C16">
            <v>6</v>
          </cell>
        </row>
        <row r="17">
          <cell r="B17" t="str">
            <v xml:space="preserve">Δήμος Κηφισία </v>
          </cell>
          <cell r="C17">
            <v>6</v>
          </cell>
        </row>
        <row r="18">
          <cell r="B18" t="str">
            <v>Δήμος Μονεμβασίας</v>
          </cell>
          <cell r="C18">
            <v>6</v>
          </cell>
        </row>
        <row r="19">
          <cell r="B19" t="str">
            <v>Δήμος Αγ. Αναργύρων - Καματερού</v>
          </cell>
          <cell r="C19">
            <v>5</v>
          </cell>
        </row>
        <row r="20">
          <cell r="B20" t="str">
            <v>Δήμος Αμαρουσίου</v>
          </cell>
          <cell r="C20">
            <v>5</v>
          </cell>
        </row>
        <row r="21">
          <cell r="B21" t="str">
            <v>Δήμος Αριστοτέλη</v>
          </cell>
          <cell r="C21">
            <v>5</v>
          </cell>
        </row>
        <row r="22">
          <cell r="B22" t="str">
            <v>Δήμος Ιλίου</v>
          </cell>
          <cell r="C22">
            <v>5</v>
          </cell>
        </row>
        <row r="23">
          <cell r="B23" t="str">
            <v>Δήμος Λαυρίου</v>
          </cell>
          <cell r="C23">
            <v>4</v>
          </cell>
        </row>
        <row r="24">
          <cell r="B24" t="str">
            <v>Δήμος Αγρινίου</v>
          </cell>
          <cell r="C24">
            <v>3</v>
          </cell>
        </row>
        <row r="25">
          <cell r="B25" t="str">
            <v>Δήμος Ελληνικού - Αργυρούπολης</v>
          </cell>
          <cell r="C25">
            <v>3</v>
          </cell>
        </row>
        <row r="26">
          <cell r="B26" t="str">
            <v>Δήμος Αλίμου</v>
          </cell>
          <cell r="C26">
            <v>2</v>
          </cell>
        </row>
        <row r="27">
          <cell r="B27" t="str">
            <v>Δήμος Γαλατσίου</v>
          </cell>
          <cell r="C27">
            <v>2</v>
          </cell>
        </row>
        <row r="28">
          <cell r="B28" t="str">
            <v xml:space="preserve">Δήμος Δράμας </v>
          </cell>
          <cell r="C28">
            <v>2</v>
          </cell>
        </row>
        <row r="29">
          <cell r="B29" t="str">
            <v>Δήμος Θερμαικου</v>
          </cell>
          <cell r="C29">
            <v>2</v>
          </cell>
        </row>
        <row r="30">
          <cell r="B30" t="str">
            <v>Δήμος Θήβας</v>
          </cell>
          <cell r="C30">
            <v>2</v>
          </cell>
        </row>
        <row r="31">
          <cell r="B31" t="str">
            <v xml:space="preserve">Δήμος  Καλαμπάκας </v>
          </cell>
          <cell r="C31">
            <v>2</v>
          </cell>
        </row>
        <row r="32">
          <cell r="B32" t="str">
            <v>Δήμος Μεγάρων</v>
          </cell>
          <cell r="C32">
            <v>2</v>
          </cell>
        </row>
        <row r="33">
          <cell r="B33" t="str">
            <v>Δήμος Μεταμόρφωσης</v>
          </cell>
          <cell r="C33">
            <v>2</v>
          </cell>
        </row>
        <row r="34">
          <cell r="B34" t="str">
            <v>Δήμος Σκιάθου</v>
          </cell>
          <cell r="C34">
            <v>2</v>
          </cell>
        </row>
        <row r="35">
          <cell r="B35" t="str">
            <v>Δήμος Σκύδρα</v>
          </cell>
          <cell r="C35">
            <v>2</v>
          </cell>
        </row>
        <row r="36">
          <cell r="B36" t="str">
            <v xml:space="preserve">Δήμος Αγ. Βαρβάρας </v>
          </cell>
          <cell r="C36">
            <v>1</v>
          </cell>
        </row>
        <row r="37">
          <cell r="B37" t="str">
            <v>Δήμος Ανδραβίδας-Κυλλήνης</v>
          </cell>
          <cell r="C37">
            <v>1</v>
          </cell>
        </row>
        <row r="38">
          <cell r="B38" t="str">
            <v>Δήμος Αρτας</v>
          </cell>
          <cell r="C38">
            <v>1</v>
          </cell>
        </row>
        <row r="39">
          <cell r="B39" t="str">
            <v xml:space="preserve">Δήμος Βόλβης </v>
          </cell>
          <cell r="C39">
            <v>1</v>
          </cell>
        </row>
        <row r="40">
          <cell r="B40" t="str">
            <v xml:space="preserve">Δήμος Δεσκάτης </v>
          </cell>
          <cell r="C40">
            <v>1</v>
          </cell>
        </row>
        <row r="41">
          <cell r="B41" t="str">
            <v xml:space="preserve">Δήμος Δοξάτου </v>
          </cell>
          <cell r="C41">
            <v>1</v>
          </cell>
        </row>
        <row r="42">
          <cell r="B42" t="str">
            <v>Δήμος Ηγουμενίτσας</v>
          </cell>
          <cell r="C42">
            <v>1</v>
          </cell>
        </row>
        <row r="43">
          <cell r="B43" t="str">
            <v xml:space="preserve">Δήμος Ηρακλείου Αττικής </v>
          </cell>
          <cell r="C43">
            <v>1</v>
          </cell>
        </row>
        <row r="44">
          <cell r="B44" t="str">
            <v>Δήμος Ιεράπετρας</v>
          </cell>
          <cell r="C44">
            <v>1</v>
          </cell>
        </row>
        <row r="45">
          <cell r="B45" t="str">
            <v>Δήμος Μαραθώνα</v>
          </cell>
          <cell r="C45">
            <v>1</v>
          </cell>
        </row>
        <row r="46">
          <cell r="B46" t="str">
            <v>Δήμος Μήλου</v>
          </cell>
          <cell r="C46">
            <v>1</v>
          </cell>
        </row>
        <row r="47">
          <cell r="B47" t="str">
            <v>Δήμος Παλλήνης</v>
          </cell>
          <cell r="C47">
            <v>1</v>
          </cell>
        </row>
        <row r="48">
          <cell r="B48" t="str">
            <v>Δήμος Πυλαιά - Χορτίατη</v>
          </cell>
          <cell r="C48">
            <v>1</v>
          </cell>
        </row>
        <row r="49">
          <cell r="B49" t="str">
            <v xml:space="preserve">Δήμος Φαρκαδώνας </v>
          </cell>
          <cell r="C49">
            <v>1</v>
          </cell>
        </row>
        <row r="50">
          <cell r="B50" t="str">
            <v>Δήμος Χαλκηδόνας</v>
          </cell>
          <cell r="C50">
            <v>1</v>
          </cell>
        </row>
        <row r="89">
          <cell r="B89" t="str">
            <v>Δήμοσ Περιστερίου</v>
          </cell>
          <cell r="C89">
            <v>2708</v>
          </cell>
        </row>
        <row r="90">
          <cell r="B90" t="str">
            <v>Δήμος Ηλιούπολης</v>
          </cell>
          <cell r="C90">
            <v>2445</v>
          </cell>
        </row>
        <row r="91">
          <cell r="B91" t="str">
            <v>Δήμος Μονεμβασίας</v>
          </cell>
          <cell r="C91">
            <v>2018</v>
          </cell>
        </row>
        <row r="92">
          <cell r="B92" t="str">
            <v>Δήμος Καλλιθέας</v>
          </cell>
          <cell r="C92">
            <v>1838</v>
          </cell>
        </row>
        <row r="93">
          <cell r="B93" t="str">
            <v>Δήμος Ωρωπού</v>
          </cell>
          <cell r="C93">
            <v>1800</v>
          </cell>
        </row>
        <row r="94">
          <cell r="B94" t="str">
            <v>Δήμος Φαρσάλων</v>
          </cell>
          <cell r="C94">
            <v>1606</v>
          </cell>
        </row>
        <row r="95">
          <cell r="B95" t="str">
            <v>Δήμος Ρήγα Φεραίου</v>
          </cell>
          <cell r="C95">
            <v>1501</v>
          </cell>
        </row>
        <row r="96">
          <cell r="B96" t="str">
            <v>Δήμος Λαυρίου</v>
          </cell>
          <cell r="C96">
            <v>1100</v>
          </cell>
        </row>
        <row r="97">
          <cell r="B97" t="str">
            <v>Δήμος Αγρινίου</v>
          </cell>
          <cell r="C97">
            <v>987</v>
          </cell>
        </row>
        <row r="98">
          <cell r="B98" t="str">
            <v>Δήμος Βόλου</v>
          </cell>
          <cell r="C98">
            <v>898</v>
          </cell>
        </row>
        <row r="99">
          <cell r="B99" t="str">
            <v xml:space="preserve">Δήμος Ιωαννίνων </v>
          </cell>
          <cell r="C99">
            <v>863</v>
          </cell>
        </row>
        <row r="100">
          <cell r="B100" t="str">
            <v xml:space="preserve">Δήμος Βέροιας </v>
          </cell>
          <cell r="C100">
            <v>720</v>
          </cell>
        </row>
        <row r="101">
          <cell r="B101" t="str">
            <v xml:space="preserve">Δήμος Δράμας </v>
          </cell>
          <cell r="C101">
            <v>541</v>
          </cell>
        </row>
        <row r="102">
          <cell r="B102" t="str">
            <v xml:space="preserve">Δήμος Κηφισία </v>
          </cell>
          <cell r="C102">
            <v>517</v>
          </cell>
        </row>
        <row r="103">
          <cell r="B103" t="str">
            <v xml:space="preserve">Δήμος Θασου </v>
          </cell>
          <cell r="C103">
            <v>510</v>
          </cell>
        </row>
        <row r="104">
          <cell r="B104" t="str">
            <v>Δήμος Τεμπών</v>
          </cell>
          <cell r="C104">
            <v>500</v>
          </cell>
        </row>
        <row r="105">
          <cell r="B105" t="str">
            <v>Δήμος Σκύδρα</v>
          </cell>
          <cell r="C105">
            <v>393</v>
          </cell>
        </row>
        <row r="106">
          <cell r="B106" t="str">
            <v>Δήμος Π. Φαλήρου</v>
          </cell>
          <cell r="C106">
            <v>375</v>
          </cell>
        </row>
        <row r="107">
          <cell r="B107" t="str">
            <v>Δήμος Αριστοτέλη</v>
          </cell>
          <cell r="C107">
            <v>372</v>
          </cell>
        </row>
        <row r="108">
          <cell r="B108" t="str">
            <v xml:space="preserve">Δήμος Δοξάτου </v>
          </cell>
          <cell r="C108">
            <v>278</v>
          </cell>
        </row>
        <row r="109">
          <cell r="B109" t="str">
            <v>Δήμος Μαραθώνα</v>
          </cell>
          <cell r="C109">
            <v>250</v>
          </cell>
        </row>
        <row r="110">
          <cell r="B110" t="str">
            <v>Δήμος Θερμαικου</v>
          </cell>
          <cell r="C110">
            <v>245</v>
          </cell>
        </row>
        <row r="111">
          <cell r="B111" t="str">
            <v>Δήμος Ανδραβίδας-Κυλλήνης</v>
          </cell>
          <cell r="C111">
            <v>220</v>
          </cell>
        </row>
        <row r="112">
          <cell r="B112" t="str">
            <v>Δήμος Ιλίου</v>
          </cell>
          <cell r="C112">
            <v>215</v>
          </cell>
        </row>
        <row r="113">
          <cell r="B113" t="str">
            <v>Δήμος Αγ Παρασκευής</v>
          </cell>
          <cell r="C113">
            <v>201</v>
          </cell>
        </row>
        <row r="114">
          <cell r="B114" t="str">
            <v>Δήμος Πυλαιά - Χορτίατη</v>
          </cell>
          <cell r="C114">
            <v>200</v>
          </cell>
        </row>
        <row r="115">
          <cell r="B115" t="str">
            <v>Δήμος Ιεράπετρας</v>
          </cell>
          <cell r="C115">
            <v>188</v>
          </cell>
        </row>
        <row r="116">
          <cell r="B116" t="str">
            <v>Δήμος Μήλου</v>
          </cell>
          <cell r="C116">
            <v>148</v>
          </cell>
        </row>
        <row r="117">
          <cell r="B117" t="str">
            <v>Δήμος Ελληνικού - Αργυρούπολης</v>
          </cell>
          <cell r="C117">
            <v>127</v>
          </cell>
        </row>
        <row r="118">
          <cell r="B118" t="str">
            <v xml:space="preserve">Δήμος  Καλαμπάκας </v>
          </cell>
          <cell r="C118">
            <v>120</v>
          </cell>
        </row>
        <row r="119">
          <cell r="B119" t="str">
            <v>Δήμος Αγ. Αναργύρων - Καματερού</v>
          </cell>
          <cell r="C119">
            <v>118</v>
          </cell>
        </row>
        <row r="120">
          <cell r="B120" t="str">
            <v>Δήμος Ηγουμενίτσας</v>
          </cell>
          <cell r="C120">
            <v>100</v>
          </cell>
        </row>
        <row r="121">
          <cell r="B121" t="str">
            <v xml:space="preserve">Δήμος Ηρακλείου Αττικής </v>
          </cell>
          <cell r="C121">
            <v>100</v>
          </cell>
        </row>
        <row r="122">
          <cell r="B122" t="str">
            <v>Δήμος Σκιάθου</v>
          </cell>
          <cell r="C122">
            <v>95</v>
          </cell>
        </row>
        <row r="123">
          <cell r="B123" t="str">
            <v>Δήμος Μεταμόρφωσης</v>
          </cell>
          <cell r="C123">
            <v>81</v>
          </cell>
        </row>
        <row r="124">
          <cell r="B124" t="str">
            <v>Δήμος Γαλατσίου</v>
          </cell>
          <cell r="C124">
            <v>74</v>
          </cell>
        </row>
        <row r="125">
          <cell r="B125" t="str">
            <v>Δήμος Αρτας</v>
          </cell>
          <cell r="C125">
            <v>70</v>
          </cell>
        </row>
        <row r="126">
          <cell r="B126" t="str">
            <v>Δήμος Αμαρουσίου</v>
          </cell>
          <cell r="C126">
            <v>59</v>
          </cell>
        </row>
        <row r="127">
          <cell r="B127" t="str">
            <v>Δήμος Μεγάρων</v>
          </cell>
          <cell r="C127">
            <v>54</v>
          </cell>
        </row>
        <row r="128">
          <cell r="B128" t="str">
            <v xml:space="preserve">Δήμος Αγ. Βαρβάρας </v>
          </cell>
          <cell r="C128">
            <v>50</v>
          </cell>
        </row>
        <row r="129">
          <cell r="B129" t="str">
            <v xml:space="preserve">Δήμος Βόλβης </v>
          </cell>
          <cell r="C129">
            <v>50</v>
          </cell>
        </row>
        <row r="130">
          <cell r="B130" t="str">
            <v xml:space="preserve">Δήμος Δεσκάτης </v>
          </cell>
          <cell r="C130">
            <v>50</v>
          </cell>
        </row>
        <row r="131">
          <cell r="B131" t="str">
            <v xml:space="preserve">Δήμος Φαρκαδώνας </v>
          </cell>
          <cell r="C131">
            <v>50</v>
          </cell>
        </row>
        <row r="132">
          <cell r="B132" t="str">
            <v>Δήμος Θήβας</v>
          </cell>
          <cell r="C132">
            <v>40</v>
          </cell>
        </row>
        <row r="133">
          <cell r="B133" t="str">
            <v>Δήμος Αλίμου</v>
          </cell>
          <cell r="C133">
            <v>24</v>
          </cell>
        </row>
        <row r="134">
          <cell r="B134" t="str">
            <v>Δήμος Παλλήνης</v>
          </cell>
          <cell r="C134">
            <v>12</v>
          </cell>
        </row>
        <row r="135">
          <cell r="B135" t="str">
            <v>Δήμος Χαλκηδόνας</v>
          </cell>
          <cell r="C135">
            <v>11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02"/>
  <sheetViews>
    <sheetView tabSelected="1" workbookViewId="0">
      <selection activeCell="D2" sqref="D2"/>
    </sheetView>
  </sheetViews>
  <sheetFormatPr defaultRowHeight="15"/>
  <cols>
    <col min="1" max="1" width="6.85546875" style="91" customWidth="1"/>
    <col min="2" max="2" width="30.7109375" customWidth="1"/>
    <col min="3" max="3" width="21.42578125" customWidth="1"/>
    <col min="4" max="4" width="14.42578125" customWidth="1"/>
    <col min="257" max="257" width="6.85546875" customWidth="1"/>
    <col min="258" max="258" width="30.7109375" customWidth="1"/>
    <col min="259" max="259" width="21.42578125" customWidth="1"/>
    <col min="260" max="260" width="14.42578125" customWidth="1"/>
    <col min="513" max="513" width="6.85546875" customWidth="1"/>
    <col min="514" max="514" width="30.7109375" customWidth="1"/>
    <col min="515" max="515" width="21.42578125" customWidth="1"/>
    <col min="516" max="516" width="14.42578125" customWidth="1"/>
    <col min="769" max="769" width="6.85546875" customWidth="1"/>
    <col min="770" max="770" width="30.7109375" customWidth="1"/>
    <col min="771" max="771" width="21.42578125" customWidth="1"/>
    <col min="772" max="772" width="14.42578125" customWidth="1"/>
    <col min="1025" max="1025" width="6.85546875" customWidth="1"/>
    <col min="1026" max="1026" width="30.7109375" customWidth="1"/>
    <col min="1027" max="1027" width="21.42578125" customWidth="1"/>
    <col min="1028" max="1028" width="14.42578125" customWidth="1"/>
    <col min="1281" max="1281" width="6.85546875" customWidth="1"/>
    <col min="1282" max="1282" width="30.7109375" customWidth="1"/>
    <col min="1283" max="1283" width="21.42578125" customWidth="1"/>
    <col min="1284" max="1284" width="14.42578125" customWidth="1"/>
    <col min="1537" max="1537" width="6.85546875" customWidth="1"/>
    <col min="1538" max="1538" width="30.7109375" customWidth="1"/>
    <col min="1539" max="1539" width="21.42578125" customWidth="1"/>
    <col min="1540" max="1540" width="14.42578125" customWidth="1"/>
    <col min="1793" max="1793" width="6.85546875" customWidth="1"/>
    <col min="1794" max="1794" width="30.7109375" customWidth="1"/>
    <col min="1795" max="1795" width="21.42578125" customWidth="1"/>
    <col min="1796" max="1796" width="14.42578125" customWidth="1"/>
    <col min="2049" max="2049" width="6.85546875" customWidth="1"/>
    <col min="2050" max="2050" width="30.7109375" customWidth="1"/>
    <col min="2051" max="2051" width="21.42578125" customWidth="1"/>
    <col min="2052" max="2052" width="14.42578125" customWidth="1"/>
    <col min="2305" max="2305" width="6.85546875" customWidth="1"/>
    <col min="2306" max="2306" width="30.7109375" customWidth="1"/>
    <col min="2307" max="2307" width="21.42578125" customWidth="1"/>
    <col min="2308" max="2308" width="14.42578125" customWidth="1"/>
    <col min="2561" max="2561" width="6.85546875" customWidth="1"/>
    <col min="2562" max="2562" width="30.7109375" customWidth="1"/>
    <col min="2563" max="2563" width="21.42578125" customWidth="1"/>
    <col min="2564" max="2564" width="14.42578125" customWidth="1"/>
    <col min="2817" max="2817" width="6.85546875" customWidth="1"/>
    <col min="2818" max="2818" width="30.7109375" customWidth="1"/>
    <col min="2819" max="2819" width="21.42578125" customWidth="1"/>
    <col min="2820" max="2820" width="14.42578125" customWidth="1"/>
    <col min="3073" max="3073" width="6.85546875" customWidth="1"/>
    <col min="3074" max="3074" width="30.7109375" customWidth="1"/>
    <col min="3075" max="3075" width="21.42578125" customWidth="1"/>
    <col min="3076" max="3076" width="14.42578125" customWidth="1"/>
    <col min="3329" max="3329" width="6.85546875" customWidth="1"/>
    <col min="3330" max="3330" width="30.7109375" customWidth="1"/>
    <col min="3331" max="3331" width="21.42578125" customWidth="1"/>
    <col min="3332" max="3332" width="14.42578125" customWidth="1"/>
    <col min="3585" max="3585" width="6.85546875" customWidth="1"/>
    <col min="3586" max="3586" width="30.7109375" customWidth="1"/>
    <col min="3587" max="3587" width="21.42578125" customWidth="1"/>
    <col min="3588" max="3588" width="14.42578125" customWidth="1"/>
    <col min="3841" max="3841" width="6.85546875" customWidth="1"/>
    <col min="3842" max="3842" width="30.7109375" customWidth="1"/>
    <col min="3843" max="3843" width="21.42578125" customWidth="1"/>
    <col min="3844" max="3844" width="14.42578125" customWidth="1"/>
    <col min="4097" max="4097" width="6.85546875" customWidth="1"/>
    <col min="4098" max="4098" width="30.7109375" customWidth="1"/>
    <col min="4099" max="4099" width="21.42578125" customWidth="1"/>
    <col min="4100" max="4100" width="14.42578125" customWidth="1"/>
    <col min="4353" max="4353" width="6.85546875" customWidth="1"/>
    <col min="4354" max="4354" width="30.7109375" customWidth="1"/>
    <col min="4355" max="4355" width="21.42578125" customWidth="1"/>
    <col min="4356" max="4356" width="14.42578125" customWidth="1"/>
    <col min="4609" max="4609" width="6.85546875" customWidth="1"/>
    <col min="4610" max="4610" width="30.7109375" customWidth="1"/>
    <col min="4611" max="4611" width="21.42578125" customWidth="1"/>
    <col min="4612" max="4612" width="14.42578125" customWidth="1"/>
    <col min="4865" max="4865" width="6.85546875" customWidth="1"/>
    <col min="4866" max="4866" width="30.7109375" customWidth="1"/>
    <col min="4867" max="4867" width="21.42578125" customWidth="1"/>
    <col min="4868" max="4868" width="14.42578125" customWidth="1"/>
    <col min="5121" max="5121" width="6.85546875" customWidth="1"/>
    <col min="5122" max="5122" width="30.7109375" customWidth="1"/>
    <col min="5123" max="5123" width="21.42578125" customWidth="1"/>
    <col min="5124" max="5124" width="14.42578125" customWidth="1"/>
    <col min="5377" max="5377" width="6.85546875" customWidth="1"/>
    <col min="5378" max="5378" width="30.7109375" customWidth="1"/>
    <col min="5379" max="5379" width="21.42578125" customWidth="1"/>
    <col min="5380" max="5380" width="14.42578125" customWidth="1"/>
    <col min="5633" max="5633" width="6.85546875" customWidth="1"/>
    <col min="5634" max="5634" width="30.7109375" customWidth="1"/>
    <col min="5635" max="5635" width="21.42578125" customWidth="1"/>
    <col min="5636" max="5636" width="14.42578125" customWidth="1"/>
    <col min="5889" max="5889" width="6.85546875" customWidth="1"/>
    <col min="5890" max="5890" width="30.7109375" customWidth="1"/>
    <col min="5891" max="5891" width="21.42578125" customWidth="1"/>
    <col min="5892" max="5892" width="14.42578125" customWidth="1"/>
    <col min="6145" max="6145" width="6.85546875" customWidth="1"/>
    <col min="6146" max="6146" width="30.7109375" customWidth="1"/>
    <col min="6147" max="6147" width="21.42578125" customWidth="1"/>
    <col min="6148" max="6148" width="14.42578125" customWidth="1"/>
    <col min="6401" max="6401" width="6.85546875" customWidth="1"/>
    <col min="6402" max="6402" width="30.7109375" customWidth="1"/>
    <col min="6403" max="6403" width="21.42578125" customWidth="1"/>
    <col min="6404" max="6404" width="14.42578125" customWidth="1"/>
    <col min="6657" max="6657" width="6.85546875" customWidth="1"/>
    <col min="6658" max="6658" width="30.7109375" customWidth="1"/>
    <col min="6659" max="6659" width="21.42578125" customWidth="1"/>
    <col min="6660" max="6660" width="14.42578125" customWidth="1"/>
    <col min="6913" max="6913" width="6.85546875" customWidth="1"/>
    <col min="6914" max="6914" width="30.7109375" customWidth="1"/>
    <col min="6915" max="6915" width="21.42578125" customWidth="1"/>
    <col min="6916" max="6916" width="14.42578125" customWidth="1"/>
    <col min="7169" max="7169" width="6.85546875" customWidth="1"/>
    <col min="7170" max="7170" width="30.7109375" customWidth="1"/>
    <col min="7171" max="7171" width="21.42578125" customWidth="1"/>
    <col min="7172" max="7172" width="14.42578125" customWidth="1"/>
    <col min="7425" max="7425" width="6.85546875" customWidth="1"/>
    <col min="7426" max="7426" width="30.7109375" customWidth="1"/>
    <col min="7427" max="7427" width="21.42578125" customWidth="1"/>
    <col min="7428" max="7428" width="14.42578125" customWidth="1"/>
    <col min="7681" max="7681" width="6.85546875" customWidth="1"/>
    <col min="7682" max="7682" width="30.7109375" customWidth="1"/>
    <col min="7683" max="7683" width="21.42578125" customWidth="1"/>
    <col min="7684" max="7684" width="14.42578125" customWidth="1"/>
    <col min="7937" max="7937" width="6.85546875" customWidth="1"/>
    <col min="7938" max="7938" width="30.7109375" customWidth="1"/>
    <col min="7939" max="7939" width="21.42578125" customWidth="1"/>
    <col min="7940" max="7940" width="14.42578125" customWidth="1"/>
    <col min="8193" max="8193" width="6.85546875" customWidth="1"/>
    <col min="8194" max="8194" width="30.7109375" customWidth="1"/>
    <col min="8195" max="8195" width="21.42578125" customWidth="1"/>
    <col min="8196" max="8196" width="14.42578125" customWidth="1"/>
    <col min="8449" max="8449" width="6.85546875" customWidth="1"/>
    <col min="8450" max="8450" width="30.7109375" customWidth="1"/>
    <col min="8451" max="8451" width="21.42578125" customWidth="1"/>
    <col min="8452" max="8452" width="14.42578125" customWidth="1"/>
    <col min="8705" max="8705" width="6.85546875" customWidth="1"/>
    <col min="8706" max="8706" width="30.7109375" customWidth="1"/>
    <col min="8707" max="8707" width="21.42578125" customWidth="1"/>
    <col min="8708" max="8708" width="14.42578125" customWidth="1"/>
    <col min="8961" max="8961" width="6.85546875" customWidth="1"/>
    <col min="8962" max="8962" width="30.7109375" customWidth="1"/>
    <col min="8963" max="8963" width="21.42578125" customWidth="1"/>
    <col min="8964" max="8964" width="14.42578125" customWidth="1"/>
    <col min="9217" max="9217" width="6.85546875" customWidth="1"/>
    <col min="9218" max="9218" width="30.7109375" customWidth="1"/>
    <col min="9219" max="9219" width="21.42578125" customWidth="1"/>
    <col min="9220" max="9220" width="14.42578125" customWidth="1"/>
    <col min="9473" max="9473" width="6.85546875" customWidth="1"/>
    <col min="9474" max="9474" width="30.7109375" customWidth="1"/>
    <col min="9475" max="9475" width="21.42578125" customWidth="1"/>
    <col min="9476" max="9476" width="14.42578125" customWidth="1"/>
    <col min="9729" max="9729" width="6.85546875" customWidth="1"/>
    <col min="9730" max="9730" width="30.7109375" customWidth="1"/>
    <col min="9731" max="9731" width="21.42578125" customWidth="1"/>
    <col min="9732" max="9732" width="14.42578125" customWidth="1"/>
    <col min="9985" max="9985" width="6.85546875" customWidth="1"/>
    <col min="9986" max="9986" width="30.7109375" customWidth="1"/>
    <col min="9987" max="9987" width="21.42578125" customWidth="1"/>
    <col min="9988" max="9988" width="14.42578125" customWidth="1"/>
    <col min="10241" max="10241" width="6.85546875" customWidth="1"/>
    <col min="10242" max="10242" width="30.7109375" customWidth="1"/>
    <col min="10243" max="10243" width="21.42578125" customWidth="1"/>
    <col min="10244" max="10244" width="14.42578125" customWidth="1"/>
    <col min="10497" max="10497" width="6.85546875" customWidth="1"/>
    <col min="10498" max="10498" width="30.7109375" customWidth="1"/>
    <col min="10499" max="10499" width="21.42578125" customWidth="1"/>
    <col min="10500" max="10500" width="14.42578125" customWidth="1"/>
    <col min="10753" max="10753" width="6.85546875" customWidth="1"/>
    <col min="10754" max="10754" width="30.7109375" customWidth="1"/>
    <col min="10755" max="10755" width="21.42578125" customWidth="1"/>
    <col min="10756" max="10756" width="14.42578125" customWidth="1"/>
    <col min="11009" max="11009" width="6.85546875" customWidth="1"/>
    <col min="11010" max="11010" width="30.7109375" customWidth="1"/>
    <col min="11011" max="11011" width="21.42578125" customWidth="1"/>
    <col min="11012" max="11012" width="14.42578125" customWidth="1"/>
    <col min="11265" max="11265" width="6.85546875" customWidth="1"/>
    <col min="11266" max="11266" width="30.7109375" customWidth="1"/>
    <col min="11267" max="11267" width="21.42578125" customWidth="1"/>
    <col min="11268" max="11268" width="14.42578125" customWidth="1"/>
    <col min="11521" max="11521" width="6.85546875" customWidth="1"/>
    <col min="11522" max="11522" width="30.7109375" customWidth="1"/>
    <col min="11523" max="11523" width="21.42578125" customWidth="1"/>
    <col min="11524" max="11524" width="14.42578125" customWidth="1"/>
    <col min="11777" max="11777" width="6.85546875" customWidth="1"/>
    <col min="11778" max="11778" width="30.7109375" customWidth="1"/>
    <col min="11779" max="11779" width="21.42578125" customWidth="1"/>
    <col min="11780" max="11780" width="14.42578125" customWidth="1"/>
    <col min="12033" max="12033" width="6.85546875" customWidth="1"/>
    <col min="12034" max="12034" width="30.7109375" customWidth="1"/>
    <col min="12035" max="12035" width="21.42578125" customWidth="1"/>
    <col min="12036" max="12036" width="14.42578125" customWidth="1"/>
    <col min="12289" max="12289" width="6.85546875" customWidth="1"/>
    <col min="12290" max="12290" width="30.7109375" customWidth="1"/>
    <col min="12291" max="12291" width="21.42578125" customWidth="1"/>
    <col min="12292" max="12292" width="14.42578125" customWidth="1"/>
    <col min="12545" max="12545" width="6.85546875" customWidth="1"/>
    <col min="12546" max="12546" width="30.7109375" customWidth="1"/>
    <col min="12547" max="12547" width="21.42578125" customWidth="1"/>
    <col min="12548" max="12548" width="14.42578125" customWidth="1"/>
    <col min="12801" max="12801" width="6.85546875" customWidth="1"/>
    <col min="12802" max="12802" width="30.7109375" customWidth="1"/>
    <col min="12803" max="12803" width="21.42578125" customWidth="1"/>
    <col min="12804" max="12804" width="14.42578125" customWidth="1"/>
    <col min="13057" max="13057" width="6.85546875" customWidth="1"/>
    <col min="13058" max="13058" width="30.7109375" customWidth="1"/>
    <col min="13059" max="13059" width="21.42578125" customWidth="1"/>
    <col min="13060" max="13060" width="14.42578125" customWidth="1"/>
    <col min="13313" max="13313" width="6.85546875" customWidth="1"/>
    <col min="13314" max="13314" width="30.7109375" customWidth="1"/>
    <col min="13315" max="13315" width="21.42578125" customWidth="1"/>
    <col min="13316" max="13316" width="14.42578125" customWidth="1"/>
    <col min="13569" max="13569" width="6.85546875" customWidth="1"/>
    <col min="13570" max="13570" width="30.7109375" customWidth="1"/>
    <col min="13571" max="13571" width="21.42578125" customWidth="1"/>
    <col min="13572" max="13572" width="14.42578125" customWidth="1"/>
    <col min="13825" max="13825" width="6.85546875" customWidth="1"/>
    <col min="13826" max="13826" width="30.7109375" customWidth="1"/>
    <col min="13827" max="13827" width="21.42578125" customWidth="1"/>
    <col min="13828" max="13828" width="14.42578125" customWidth="1"/>
    <col min="14081" max="14081" width="6.85546875" customWidth="1"/>
    <col min="14082" max="14082" width="30.7109375" customWidth="1"/>
    <col min="14083" max="14083" width="21.42578125" customWidth="1"/>
    <col min="14084" max="14084" width="14.42578125" customWidth="1"/>
    <col min="14337" max="14337" width="6.85546875" customWidth="1"/>
    <col min="14338" max="14338" width="30.7109375" customWidth="1"/>
    <col min="14339" max="14339" width="21.42578125" customWidth="1"/>
    <col min="14340" max="14340" width="14.42578125" customWidth="1"/>
    <col min="14593" max="14593" width="6.85546875" customWidth="1"/>
    <col min="14594" max="14594" width="30.7109375" customWidth="1"/>
    <col min="14595" max="14595" width="21.42578125" customWidth="1"/>
    <col min="14596" max="14596" width="14.42578125" customWidth="1"/>
    <col min="14849" max="14849" width="6.85546875" customWidth="1"/>
    <col min="14850" max="14850" width="30.7109375" customWidth="1"/>
    <col min="14851" max="14851" width="21.42578125" customWidth="1"/>
    <col min="14852" max="14852" width="14.42578125" customWidth="1"/>
    <col min="15105" max="15105" width="6.85546875" customWidth="1"/>
    <col min="15106" max="15106" width="30.7109375" customWidth="1"/>
    <col min="15107" max="15107" width="21.42578125" customWidth="1"/>
    <col min="15108" max="15108" width="14.42578125" customWidth="1"/>
    <col min="15361" max="15361" width="6.85546875" customWidth="1"/>
    <col min="15362" max="15362" width="30.7109375" customWidth="1"/>
    <col min="15363" max="15363" width="21.42578125" customWidth="1"/>
    <col min="15364" max="15364" width="14.42578125" customWidth="1"/>
    <col min="15617" max="15617" width="6.85546875" customWidth="1"/>
    <col min="15618" max="15618" width="30.7109375" customWidth="1"/>
    <col min="15619" max="15619" width="21.42578125" customWidth="1"/>
    <col min="15620" max="15620" width="14.42578125" customWidth="1"/>
    <col min="15873" max="15873" width="6.85546875" customWidth="1"/>
    <col min="15874" max="15874" width="30.7109375" customWidth="1"/>
    <col min="15875" max="15875" width="21.42578125" customWidth="1"/>
    <col min="15876" max="15876" width="14.42578125" customWidth="1"/>
    <col min="16129" max="16129" width="6.85546875" customWidth="1"/>
    <col min="16130" max="16130" width="30.7109375" customWidth="1"/>
    <col min="16131" max="16131" width="21.42578125" customWidth="1"/>
    <col min="16132" max="16132" width="14.42578125" customWidth="1"/>
  </cols>
  <sheetData>
    <row r="3" spans="1:3">
      <c r="A3" s="81" t="s">
        <v>411</v>
      </c>
      <c r="B3" s="81" t="s">
        <v>310</v>
      </c>
      <c r="C3" s="81" t="s">
        <v>416</v>
      </c>
    </row>
    <row r="4" spans="1:3">
      <c r="A4" s="82">
        <v>1</v>
      </c>
      <c r="B4" s="93" t="s">
        <v>147</v>
      </c>
      <c r="C4" s="94">
        <v>2708</v>
      </c>
    </row>
    <row r="5" spans="1:3">
      <c r="A5" s="84">
        <v>2</v>
      </c>
      <c r="B5" s="86" t="s">
        <v>110</v>
      </c>
      <c r="C5" s="89">
        <v>2445</v>
      </c>
    </row>
    <row r="6" spans="1:3">
      <c r="A6" s="84">
        <v>3</v>
      </c>
      <c r="B6" s="85" t="s">
        <v>154</v>
      </c>
      <c r="C6" s="89">
        <v>2018</v>
      </c>
    </row>
    <row r="7" spans="1:3">
      <c r="A7" s="84">
        <v>4</v>
      </c>
      <c r="B7" s="85" t="s">
        <v>116</v>
      </c>
      <c r="C7" s="89">
        <v>1838</v>
      </c>
    </row>
    <row r="8" spans="1:3">
      <c r="A8" s="84">
        <v>5</v>
      </c>
      <c r="B8" s="86" t="s">
        <v>221</v>
      </c>
      <c r="C8" s="90">
        <v>1800</v>
      </c>
    </row>
    <row r="9" spans="1:3">
      <c r="A9" s="84">
        <v>6</v>
      </c>
      <c r="B9" s="85" t="s">
        <v>41</v>
      </c>
      <c r="C9" s="90">
        <v>1606</v>
      </c>
    </row>
    <row r="10" spans="1:3">
      <c r="A10" s="84">
        <v>7</v>
      </c>
      <c r="B10" s="85" t="s">
        <v>52</v>
      </c>
      <c r="C10" s="89">
        <v>1501</v>
      </c>
    </row>
    <row r="11" spans="1:3">
      <c r="A11" s="84">
        <v>8</v>
      </c>
      <c r="B11" s="85" t="s">
        <v>143</v>
      </c>
      <c r="C11" s="89">
        <v>1100</v>
      </c>
    </row>
    <row r="12" spans="1:3">
      <c r="A12" s="84">
        <v>9</v>
      </c>
      <c r="B12" s="84" t="s">
        <v>337</v>
      </c>
      <c r="C12" s="84">
        <v>987</v>
      </c>
    </row>
    <row r="13" spans="1:3">
      <c r="A13" s="84">
        <v>10</v>
      </c>
      <c r="B13" s="85" t="s">
        <v>125</v>
      </c>
      <c r="C13" s="84">
        <v>898</v>
      </c>
    </row>
    <row r="14" spans="1:3">
      <c r="A14" s="84">
        <v>11</v>
      </c>
      <c r="B14" s="86" t="s">
        <v>261</v>
      </c>
      <c r="C14" s="84">
        <v>863</v>
      </c>
    </row>
    <row r="15" spans="1:3">
      <c r="A15" s="84">
        <v>12</v>
      </c>
      <c r="B15" s="85" t="s">
        <v>133</v>
      </c>
      <c r="C15" s="84">
        <v>720</v>
      </c>
    </row>
    <row r="16" spans="1:3">
      <c r="A16" s="84">
        <v>13</v>
      </c>
      <c r="B16" s="85" t="s">
        <v>57</v>
      </c>
      <c r="C16" s="84">
        <v>541</v>
      </c>
    </row>
    <row r="17" spans="1:3">
      <c r="A17" s="84">
        <v>14</v>
      </c>
      <c r="B17" s="85" t="s">
        <v>38</v>
      </c>
      <c r="C17" s="84">
        <v>517</v>
      </c>
    </row>
    <row r="18" spans="1:3">
      <c r="A18" s="84">
        <v>15</v>
      </c>
      <c r="B18" s="85" t="s">
        <v>298</v>
      </c>
      <c r="C18" s="84">
        <v>510</v>
      </c>
    </row>
    <row r="19" spans="1:3">
      <c r="A19" s="84">
        <v>16</v>
      </c>
      <c r="B19" s="85" t="s">
        <v>73</v>
      </c>
      <c r="C19" s="85">
        <v>500</v>
      </c>
    </row>
    <row r="20" spans="1:3">
      <c r="A20" s="84">
        <v>17</v>
      </c>
      <c r="B20" s="86" t="s">
        <v>86</v>
      </c>
      <c r="C20" s="86">
        <v>393</v>
      </c>
    </row>
    <row r="21" spans="1:3">
      <c r="A21" s="84">
        <v>18</v>
      </c>
      <c r="B21" s="86" t="s">
        <v>18</v>
      </c>
      <c r="C21" s="84">
        <v>375</v>
      </c>
    </row>
    <row r="22" spans="1:3">
      <c r="A22" s="84">
        <v>19</v>
      </c>
      <c r="B22" s="84" t="s">
        <v>204</v>
      </c>
      <c r="C22" s="84">
        <v>372</v>
      </c>
    </row>
    <row r="23" spans="1:3">
      <c r="A23" s="84">
        <v>20</v>
      </c>
      <c r="B23" s="85" t="s">
        <v>104</v>
      </c>
      <c r="C23" s="84">
        <v>278</v>
      </c>
    </row>
    <row r="24" spans="1:3">
      <c r="A24" s="84">
        <v>21</v>
      </c>
      <c r="B24" s="85" t="s">
        <v>165</v>
      </c>
      <c r="C24" s="84">
        <v>250</v>
      </c>
    </row>
    <row r="25" spans="1:3">
      <c r="A25" s="84">
        <v>22</v>
      </c>
      <c r="B25" s="86" t="s">
        <v>89</v>
      </c>
      <c r="C25" s="84">
        <v>245</v>
      </c>
    </row>
    <row r="26" spans="1:3">
      <c r="A26" s="84">
        <v>23</v>
      </c>
      <c r="B26" s="84" t="s">
        <v>84</v>
      </c>
      <c r="C26" s="84">
        <v>220</v>
      </c>
    </row>
    <row r="27" spans="1:3">
      <c r="A27" s="84">
        <v>24</v>
      </c>
      <c r="B27" s="85" t="s">
        <v>118</v>
      </c>
      <c r="C27" s="84">
        <v>215</v>
      </c>
    </row>
    <row r="28" spans="1:3">
      <c r="A28" s="84">
        <v>25</v>
      </c>
      <c r="B28" s="87" t="s">
        <v>413</v>
      </c>
      <c r="C28" s="84">
        <v>201</v>
      </c>
    </row>
    <row r="29" spans="1:3">
      <c r="A29" s="84">
        <v>26</v>
      </c>
      <c r="B29" s="86" t="s">
        <v>415</v>
      </c>
      <c r="C29" s="84">
        <v>200</v>
      </c>
    </row>
    <row r="30" spans="1:3">
      <c r="A30" s="84">
        <v>27</v>
      </c>
      <c r="B30" s="86" t="s">
        <v>101</v>
      </c>
      <c r="C30" s="84">
        <v>188</v>
      </c>
    </row>
    <row r="31" spans="1:3">
      <c r="A31" s="84">
        <v>28</v>
      </c>
      <c r="B31" s="85" t="s">
        <v>98</v>
      </c>
      <c r="C31" s="84">
        <v>148</v>
      </c>
    </row>
    <row r="32" spans="1:3">
      <c r="A32" s="84">
        <v>29</v>
      </c>
      <c r="B32" s="85" t="s">
        <v>117</v>
      </c>
      <c r="C32" s="84">
        <v>127</v>
      </c>
    </row>
    <row r="33" spans="1:3">
      <c r="A33" s="84">
        <v>30</v>
      </c>
      <c r="B33" s="85" t="s">
        <v>9</v>
      </c>
      <c r="C33" s="84">
        <v>120</v>
      </c>
    </row>
    <row r="34" spans="1:3">
      <c r="A34" s="84">
        <v>31</v>
      </c>
      <c r="B34" s="87" t="s">
        <v>414</v>
      </c>
      <c r="C34" s="84">
        <v>118</v>
      </c>
    </row>
    <row r="35" spans="1:3">
      <c r="A35" s="84">
        <v>32</v>
      </c>
      <c r="B35" s="86" t="s">
        <v>278</v>
      </c>
      <c r="C35" s="84">
        <v>100</v>
      </c>
    </row>
    <row r="36" spans="1:3">
      <c r="A36" s="84">
        <v>33</v>
      </c>
      <c r="B36" s="86" t="s">
        <v>241</v>
      </c>
      <c r="C36" s="84">
        <v>100</v>
      </c>
    </row>
    <row r="37" spans="1:3">
      <c r="A37" s="84">
        <v>34</v>
      </c>
      <c r="B37" s="85" t="s">
        <v>99</v>
      </c>
      <c r="C37" s="85">
        <v>95</v>
      </c>
    </row>
    <row r="38" spans="1:3">
      <c r="A38" s="84">
        <v>35</v>
      </c>
      <c r="B38" s="86" t="s">
        <v>340</v>
      </c>
      <c r="C38" s="84">
        <v>81</v>
      </c>
    </row>
    <row r="39" spans="1:3">
      <c r="A39" s="84">
        <v>36</v>
      </c>
      <c r="B39" s="85" t="s">
        <v>141</v>
      </c>
      <c r="C39" s="84">
        <v>74</v>
      </c>
    </row>
    <row r="40" spans="1:3">
      <c r="A40" s="84">
        <v>37</v>
      </c>
      <c r="B40" s="84" t="s">
        <v>290</v>
      </c>
      <c r="C40" s="84">
        <v>70</v>
      </c>
    </row>
    <row r="41" spans="1:3">
      <c r="A41" s="84">
        <v>38</v>
      </c>
      <c r="B41" s="87" t="s">
        <v>120</v>
      </c>
      <c r="C41" s="84">
        <v>59</v>
      </c>
    </row>
    <row r="42" spans="1:3">
      <c r="A42" s="84">
        <v>39</v>
      </c>
      <c r="B42" s="85" t="s">
        <v>121</v>
      </c>
      <c r="C42" s="84">
        <v>54</v>
      </c>
    </row>
    <row r="43" spans="1:3">
      <c r="A43" s="84">
        <v>40</v>
      </c>
      <c r="B43" s="84" t="s">
        <v>281</v>
      </c>
      <c r="C43" s="84">
        <v>50</v>
      </c>
    </row>
    <row r="44" spans="1:3">
      <c r="A44" s="84">
        <v>41</v>
      </c>
      <c r="B44" s="86" t="s">
        <v>286</v>
      </c>
      <c r="C44" s="84">
        <v>50</v>
      </c>
    </row>
    <row r="45" spans="1:3">
      <c r="A45" s="84">
        <v>42</v>
      </c>
      <c r="B45" s="86" t="s">
        <v>309</v>
      </c>
      <c r="C45" s="84">
        <v>50</v>
      </c>
    </row>
    <row r="46" spans="1:3">
      <c r="A46" s="84">
        <v>43</v>
      </c>
      <c r="B46" s="85" t="s">
        <v>33</v>
      </c>
      <c r="C46" s="85">
        <v>50</v>
      </c>
    </row>
    <row r="47" spans="1:3">
      <c r="A47" s="84">
        <v>44</v>
      </c>
      <c r="B47" s="85" t="s">
        <v>122</v>
      </c>
      <c r="C47" s="84">
        <v>40</v>
      </c>
    </row>
    <row r="48" spans="1:3">
      <c r="A48" s="84">
        <v>45</v>
      </c>
      <c r="B48" s="87" t="s">
        <v>346</v>
      </c>
      <c r="C48" s="84">
        <v>24</v>
      </c>
    </row>
    <row r="49" spans="1:3">
      <c r="A49" s="84">
        <v>46</v>
      </c>
      <c r="B49" s="85" t="s">
        <v>138</v>
      </c>
      <c r="C49" s="84">
        <v>12</v>
      </c>
    </row>
    <row r="50" spans="1:3">
      <c r="A50" s="84">
        <v>47</v>
      </c>
      <c r="B50" s="85" t="s">
        <v>123</v>
      </c>
      <c r="C50" s="92">
        <v>11</v>
      </c>
    </row>
    <row r="55" spans="1:3">
      <c r="A55" s="81" t="s">
        <v>411</v>
      </c>
      <c r="B55" s="81" t="s">
        <v>310</v>
      </c>
      <c r="C55" s="81" t="s">
        <v>412</v>
      </c>
    </row>
    <row r="56" spans="1:3">
      <c r="A56" s="85">
        <v>1</v>
      </c>
      <c r="B56" s="85" t="s">
        <v>110</v>
      </c>
      <c r="C56" s="85">
        <v>29</v>
      </c>
    </row>
    <row r="57" spans="1:3">
      <c r="A57" s="82">
        <v>2</v>
      </c>
      <c r="B57" s="93" t="s">
        <v>142</v>
      </c>
      <c r="C57" s="82">
        <v>23</v>
      </c>
    </row>
    <row r="58" spans="1:3">
      <c r="A58" s="84">
        <v>3</v>
      </c>
      <c r="B58" s="86" t="s">
        <v>221</v>
      </c>
      <c r="C58" s="84">
        <v>20</v>
      </c>
    </row>
    <row r="59" spans="1:3">
      <c r="A59" s="84">
        <v>4</v>
      </c>
      <c r="B59" s="85" t="s">
        <v>41</v>
      </c>
      <c r="C59" s="84">
        <v>16</v>
      </c>
    </row>
    <row r="60" spans="1:3">
      <c r="A60" s="84">
        <v>5</v>
      </c>
      <c r="B60" s="85" t="s">
        <v>116</v>
      </c>
      <c r="C60" s="84">
        <v>15</v>
      </c>
    </row>
    <row r="61" spans="1:3">
      <c r="A61" s="84">
        <v>6</v>
      </c>
      <c r="B61" s="85" t="s">
        <v>52</v>
      </c>
      <c r="C61" s="84">
        <v>14</v>
      </c>
    </row>
    <row r="62" spans="1:3">
      <c r="A62" s="84">
        <v>7</v>
      </c>
      <c r="B62" s="87" t="s">
        <v>413</v>
      </c>
      <c r="C62" s="84">
        <v>7</v>
      </c>
    </row>
    <row r="63" spans="1:3">
      <c r="A63" s="84">
        <v>8</v>
      </c>
      <c r="B63" s="85" t="s">
        <v>133</v>
      </c>
      <c r="C63" s="84">
        <v>7</v>
      </c>
    </row>
    <row r="64" spans="1:3">
      <c r="A64" s="84">
        <v>9</v>
      </c>
      <c r="B64" s="85" t="s">
        <v>125</v>
      </c>
      <c r="C64" s="84">
        <v>7</v>
      </c>
    </row>
    <row r="65" spans="1:3">
      <c r="A65" s="84">
        <v>10</v>
      </c>
      <c r="B65" s="86" t="s">
        <v>18</v>
      </c>
      <c r="C65" s="84">
        <v>7</v>
      </c>
    </row>
    <row r="66" spans="1:3">
      <c r="A66" s="84">
        <v>11</v>
      </c>
      <c r="B66" s="85" t="s">
        <v>73</v>
      </c>
      <c r="C66" s="84">
        <v>7</v>
      </c>
    </row>
    <row r="67" spans="1:3">
      <c r="A67" s="84">
        <v>12</v>
      </c>
      <c r="B67" s="85" t="s">
        <v>298</v>
      </c>
      <c r="C67" s="84">
        <v>6</v>
      </c>
    </row>
    <row r="68" spans="1:3">
      <c r="A68" s="84">
        <v>13</v>
      </c>
      <c r="B68" s="86" t="s">
        <v>261</v>
      </c>
      <c r="C68" s="84">
        <v>6</v>
      </c>
    </row>
    <row r="69" spans="1:3">
      <c r="A69" s="84">
        <v>14</v>
      </c>
      <c r="B69" s="85" t="s">
        <v>38</v>
      </c>
      <c r="C69" s="84">
        <v>6</v>
      </c>
    </row>
    <row r="70" spans="1:3">
      <c r="A70" s="84">
        <v>15</v>
      </c>
      <c r="B70" s="85" t="s">
        <v>154</v>
      </c>
      <c r="C70" s="84">
        <v>6</v>
      </c>
    </row>
    <row r="71" spans="1:3">
      <c r="A71" s="84">
        <v>16</v>
      </c>
      <c r="B71" s="87" t="s">
        <v>414</v>
      </c>
      <c r="C71" s="84">
        <v>5</v>
      </c>
    </row>
    <row r="72" spans="1:3">
      <c r="A72" s="84">
        <v>17</v>
      </c>
      <c r="B72" s="87" t="s">
        <v>120</v>
      </c>
      <c r="C72" s="84">
        <v>5</v>
      </c>
    </row>
    <row r="73" spans="1:3">
      <c r="A73" s="84">
        <v>18</v>
      </c>
      <c r="B73" s="84" t="s">
        <v>204</v>
      </c>
      <c r="C73" s="84">
        <v>5</v>
      </c>
    </row>
    <row r="74" spans="1:3">
      <c r="A74" s="84">
        <v>19</v>
      </c>
      <c r="B74" s="85" t="s">
        <v>118</v>
      </c>
      <c r="C74" s="84">
        <v>5</v>
      </c>
    </row>
    <row r="75" spans="1:3">
      <c r="A75" s="84">
        <v>20</v>
      </c>
      <c r="B75" s="85" t="s">
        <v>143</v>
      </c>
      <c r="C75" s="84">
        <v>4</v>
      </c>
    </row>
    <row r="76" spans="1:3">
      <c r="A76" s="84">
        <v>21</v>
      </c>
      <c r="B76" s="84" t="s">
        <v>337</v>
      </c>
      <c r="C76" s="84">
        <v>3</v>
      </c>
    </row>
    <row r="77" spans="1:3">
      <c r="A77" s="84">
        <v>22</v>
      </c>
      <c r="B77" s="85" t="s">
        <v>117</v>
      </c>
      <c r="C77" s="84">
        <v>3</v>
      </c>
    </row>
    <row r="78" spans="1:3">
      <c r="A78" s="84">
        <v>23</v>
      </c>
      <c r="B78" s="87" t="s">
        <v>346</v>
      </c>
      <c r="C78" s="84">
        <v>2</v>
      </c>
    </row>
    <row r="79" spans="1:3">
      <c r="A79" s="84">
        <v>24</v>
      </c>
      <c r="B79" s="85" t="s">
        <v>141</v>
      </c>
      <c r="C79" s="84">
        <v>2</v>
      </c>
    </row>
    <row r="80" spans="1:3">
      <c r="A80" s="84">
        <v>25</v>
      </c>
      <c r="B80" s="85" t="s">
        <v>57</v>
      </c>
      <c r="C80" s="84">
        <v>2</v>
      </c>
    </row>
    <row r="81" spans="1:3">
      <c r="A81" s="84">
        <v>26</v>
      </c>
      <c r="B81" s="86" t="s">
        <v>89</v>
      </c>
      <c r="C81" s="84">
        <v>2</v>
      </c>
    </row>
    <row r="82" spans="1:3">
      <c r="A82" s="84">
        <v>27</v>
      </c>
      <c r="B82" s="85" t="s">
        <v>122</v>
      </c>
      <c r="C82" s="84">
        <v>2</v>
      </c>
    </row>
    <row r="83" spans="1:3">
      <c r="A83" s="84">
        <v>28</v>
      </c>
      <c r="B83" s="85" t="s">
        <v>9</v>
      </c>
      <c r="C83" s="84">
        <v>2</v>
      </c>
    </row>
    <row r="84" spans="1:3">
      <c r="A84" s="84">
        <v>29</v>
      </c>
      <c r="B84" s="85" t="s">
        <v>121</v>
      </c>
      <c r="C84" s="84">
        <v>2</v>
      </c>
    </row>
    <row r="85" spans="1:3">
      <c r="A85" s="84">
        <v>30</v>
      </c>
      <c r="B85" s="86" t="s">
        <v>340</v>
      </c>
      <c r="C85" s="84">
        <v>2</v>
      </c>
    </row>
    <row r="86" spans="1:3">
      <c r="A86" s="84">
        <v>31</v>
      </c>
      <c r="B86" s="85" t="s">
        <v>99</v>
      </c>
      <c r="C86" s="84">
        <v>2</v>
      </c>
    </row>
    <row r="87" spans="1:3">
      <c r="A87" s="84">
        <v>32</v>
      </c>
      <c r="B87" s="86" t="s">
        <v>86</v>
      </c>
      <c r="C87" s="84">
        <v>2</v>
      </c>
    </row>
    <row r="88" spans="1:3">
      <c r="A88" s="84">
        <v>33</v>
      </c>
      <c r="B88" s="84" t="s">
        <v>281</v>
      </c>
      <c r="C88" s="84">
        <v>1</v>
      </c>
    </row>
    <row r="89" spans="1:3">
      <c r="A89" s="84">
        <v>34</v>
      </c>
      <c r="B89" s="84" t="s">
        <v>84</v>
      </c>
      <c r="C89" s="84">
        <v>1</v>
      </c>
    </row>
    <row r="90" spans="1:3">
      <c r="A90" s="84">
        <v>35</v>
      </c>
      <c r="B90" s="84" t="s">
        <v>290</v>
      </c>
      <c r="C90" s="84">
        <v>1</v>
      </c>
    </row>
    <row r="91" spans="1:3">
      <c r="A91" s="84">
        <v>36</v>
      </c>
      <c r="B91" s="86" t="s">
        <v>286</v>
      </c>
      <c r="C91" s="84">
        <v>1</v>
      </c>
    </row>
    <row r="92" spans="1:3">
      <c r="A92" s="84">
        <v>37</v>
      </c>
      <c r="B92" s="86" t="s">
        <v>309</v>
      </c>
      <c r="C92" s="84">
        <v>1</v>
      </c>
    </row>
    <row r="93" spans="1:3">
      <c r="A93" s="84">
        <v>38</v>
      </c>
      <c r="B93" s="85" t="s">
        <v>104</v>
      </c>
      <c r="C93" s="84">
        <v>1</v>
      </c>
    </row>
    <row r="94" spans="1:3">
      <c r="A94" s="84">
        <v>39</v>
      </c>
      <c r="B94" s="86" t="s">
        <v>278</v>
      </c>
      <c r="C94" s="84">
        <v>1</v>
      </c>
    </row>
    <row r="95" spans="1:3">
      <c r="A95" s="84">
        <v>40</v>
      </c>
      <c r="B95" s="86" t="s">
        <v>241</v>
      </c>
      <c r="C95" s="84">
        <v>1</v>
      </c>
    </row>
    <row r="96" spans="1:3">
      <c r="A96" s="84">
        <v>41</v>
      </c>
      <c r="B96" s="86" t="s">
        <v>101</v>
      </c>
      <c r="C96" s="84">
        <v>1</v>
      </c>
    </row>
    <row r="97" spans="1:4">
      <c r="A97" s="84">
        <v>42</v>
      </c>
      <c r="B97" s="85" t="s">
        <v>165</v>
      </c>
      <c r="C97" s="84">
        <v>1</v>
      </c>
    </row>
    <row r="98" spans="1:4">
      <c r="A98" s="84">
        <v>43</v>
      </c>
      <c r="B98" s="85" t="s">
        <v>98</v>
      </c>
      <c r="C98" s="84">
        <v>1</v>
      </c>
    </row>
    <row r="99" spans="1:4">
      <c r="A99" s="84">
        <v>44</v>
      </c>
      <c r="B99" s="85" t="s">
        <v>138</v>
      </c>
      <c r="C99" s="84">
        <v>1</v>
      </c>
      <c r="D99" s="91"/>
    </row>
    <row r="100" spans="1:4">
      <c r="A100" s="84">
        <v>45</v>
      </c>
      <c r="B100" s="86" t="s">
        <v>415</v>
      </c>
      <c r="C100" s="84">
        <v>1</v>
      </c>
    </row>
    <row r="101" spans="1:4">
      <c r="A101" s="84">
        <v>46</v>
      </c>
      <c r="B101" s="85" t="s">
        <v>33</v>
      </c>
      <c r="C101" s="84">
        <v>1</v>
      </c>
    </row>
    <row r="102" spans="1:4">
      <c r="A102" s="84">
        <v>47</v>
      </c>
      <c r="B102" s="85" t="s">
        <v>123</v>
      </c>
      <c r="C102" s="84">
        <v>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workbookViewId="0">
      <selection activeCell="E20" sqref="E20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209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57.75" customHeight="1">
      <c r="A3" s="11">
        <v>1</v>
      </c>
      <c r="B3" s="39">
        <v>43050</v>
      </c>
      <c r="C3" s="41">
        <v>50</v>
      </c>
      <c r="D3" s="42" t="s">
        <v>110</v>
      </c>
      <c r="E3" s="42" t="s">
        <v>210</v>
      </c>
      <c r="F3" s="41" t="s">
        <v>11</v>
      </c>
      <c r="G3" s="42" t="s">
        <v>209</v>
      </c>
      <c r="H3" s="42" t="s">
        <v>26</v>
      </c>
    </row>
    <row r="4" spans="1:8" ht="37.5" customHeight="1">
      <c r="A4" s="11">
        <v>2</v>
      </c>
      <c r="B4" s="39" t="s">
        <v>181</v>
      </c>
      <c r="C4" s="47">
        <v>300</v>
      </c>
      <c r="D4" s="41" t="s">
        <v>64</v>
      </c>
      <c r="E4" s="41" t="s">
        <v>182</v>
      </c>
      <c r="F4" s="41" t="s">
        <v>11</v>
      </c>
      <c r="G4" s="42" t="s">
        <v>209</v>
      </c>
      <c r="H4" s="41" t="s">
        <v>32</v>
      </c>
    </row>
    <row r="7" spans="1:8">
      <c r="E7" s="69" t="s">
        <v>408</v>
      </c>
      <c r="F7" s="74">
        <f>SUM(C3:C4)</f>
        <v>350</v>
      </c>
    </row>
    <row r="8" spans="1:8">
      <c r="E8" s="69" t="s">
        <v>409</v>
      </c>
      <c r="F8" s="75">
        <v>96</v>
      </c>
    </row>
    <row r="9" spans="1:8">
      <c r="E9" s="71" t="s">
        <v>398</v>
      </c>
      <c r="F9" s="76">
        <f>SUM(F7:F8)</f>
        <v>446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E12" sqref="E12:F14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211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57" customHeight="1">
      <c r="A3" s="11">
        <v>1</v>
      </c>
      <c r="B3" s="39">
        <v>43031</v>
      </c>
      <c r="C3" s="41">
        <v>50</v>
      </c>
      <c r="D3" s="42" t="s">
        <v>110</v>
      </c>
      <c r="E3" s="42" t="s">
        <v>212</v>
      </c>
      <c r="F3" s="42" t="s">
        <v>16</v>
      </c>
      <c r="G3" s="42" t="s">
        <v>211</v>
      </c>
      <c r="H3" s="42" t="s">
        <v>213</v>
      </c>
    </row>
    <row r="4" spans="1:8" ht="57" customHeight="1">
      <c r="A4" s="11">
        <v>2</v>
      </c>
      <c r="B4" s="39">
        <v>43033</v>
      </c>
      <c r="C4" s="41">
        <v>50</v>
      </c>
      <c r="D4" s="42" t="s">
        <v>214</v>
      </c>
      <c r="E4" s="42" t="s">
        <v>215</v>
      </c>
      <c r="F4" s="42" t="s">
        <v>16</v>
      </c>
      <c r="G4" s="42" t="s">
        <v>211</v>
      </c>
      <c r="H4" s="42" t="s">
        <v>213</v>
      </c>
    </row>
    <row r="5" spans="1:8" ht="57" customHeight="1">
      <c r="A5" s="11">
        <v>3</v>
      </c>
      <c r="B5" s="39">
        <v>43042</v>
      </c>
      <c r="C5" s="41">
        <v>50</v>
      </c>
      <c r="D5" s="42" t="s">
        <v>110</v>
      </c>
      <c r="E5" s="42" t="s">
        <v>215</v>
      </c>
      <c r="F5" s="42" t="s">
        <v>16</v>
      </c>
      <c r="G5" s="42" t="s">
        <v>211</v>
      </c>
      <c r="H5" s="42" t="s">
        <v>213</v>
      </c>
    </row>
    <row r="6" spans="1:8" ht="57" customHeight="1">
      <c r="A6" s="11">
        <v>4</v>
      </c>
      <c r="B6" s="39">
        <v>43017</v>
      </c>
      <c r="C6" s="41">
        <v>50</v>
      </c>
      <c r="D6" s="42" t="s">
        <v>116</v>
      </c>
      <c r="E6" s="42" t="s">
        <v>216</v>
      </c>
      <c r="F6" s="42" t="s">
        <v>16</v>
      </c>
      <c r="G6" s="42" t="s">
        <v>211</v>
      </c>
      <c r="H6" s="42" t="s">
        <v>213</v>
      </c>
    </row>
    <row r="7" spans="1:8" ht="57" customHeight="1">
      <c r="A7" s="11">
        <v>5</v>
      </c>
      <c r="B7" s="39">
        <v>43028</v>
      </c>
      <c r="C7" s="41">
        <v>50</v>
      </c>
      <c r="D7" s="42" t="s">
        <v>110</v>
      </c>
      <c r="E7" s="42" t="s">
        <v>216</v>
      </c>
      <c r="F7" s="42" t="s">
        <v>16</v>
      </c>
      <c r="G7" s="42" t="s">
        <v>211</v>
      </c>
      <c r="H7" s="42" t="s">
        <v>213</v>
      </c>
    </row>
    <row r="8" spans="1:8" ht="57" customHeight="1">
      <c r="A8" s="11">
        <v>6</v>
      </c>
      <c r="B8" s="39">
        <v>43040</v>
      </c>
      <c r="C8" s="41">
        <v>50</v>
      </c>
      <c r="D8" s="42" t="s">
        <v>217</v>
      </c>
      <c r="E8" s="42" t="s">
        <v>216</v>
      </c>
      <c r="F8" s="42" t="s">
        <v>16</v>
      </c>
      <c r="G8" s="42" t="s">
        <v>211</v>
      </c>
      <c r="H8" s="42" t="s">
        <v>213</v>
      </c>
    </row>
    <row r="9" spans="1:8" ht="57" customHeight="1">
      <c r="A9" s="11">
        <v>7</v>
      </c>
      <c r="B9" s="39">
        <v>43063</v>
      </c>
      <c r="C9" s="41">
        <v>50</v>
      </c>
      <c r="D9" s="42" t="s">
        <v>214</v>
      </c>
      <c r="E9" s="42" t="s">
        <v>216</v>
      </c>
      <c r="F9" s="42" t="s">
        <v>16</v>
      </c>
      <c r="G9" s="42" t="s">
        <v>211</v>
      </c>
      <c r="H9" s="42" t="s">
        <v>213</v>
      </c>
    </row>
    <row r="12" spans="1:8">
      <c r="E12" s="69" t="s">
        <v>408</v>
      </c>
      <c r="F12" s="74">
        <f>SUM(C3:C9)</f>
        <v>350</v>
      </c>
    </row>
    <row r="13" spans="1:8">
      <c r="E13" s="69" t="s">
        <v>409</v>
      </c>
      <c r="F13" s="75">
        <v>1350</v>
      </c>
    </row>
    <row r="14" spans="1:8">
      <c r="E14" s="71" t="s">
        <v>398</v>
      </c>
      <c r="F14" s="76">
        <f>SUM(F12:F13)</f>
        <v>1700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workbookViewId="0">
      <selection activeCell="C22" sqref="C3:C22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270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51" customHeight="1">
      <c r="A3" s="11">
        <v>1</v>
      </c>
      <c r="B3" s="39">
        <v>43082</v>
      </c>
      <c r="C3" s="41">
        <v>50</v>
      </c>
      <c r="D3" s="42" t="s">
        <v>204</v>
      </c>
      <c r="E3" s="42" t="s">
        <v>240</v>
      </c>
      <c r="F3" s="42" t="s">
        <v>16</v>
      </c>
      <c r="G3" s="42" t="s">
        <v>270</v>
      </c>
      <c r="H3" s="42" t="s">
        <v>32</v>
      </c>
    </row>
    <row r="4" spans="1:8" ht="51" customHeight="1">
      <c r="A4" s="11">
        <v>2</v>
      </c>
      <c r="B4" s="39">
        <v>43073</v>
      </c>
      <c r="C4" s="41">
        <v>100</v>
      </c>
      <c r="D4" s="42" t="s">
        <v>241</v>
      </c>
      <c r="E4" s="42" t="s">
        <v>242</v>
      </c>
      <c r="F4" s="42" t="s">
        <v>16</v>
      </c>
      <c r="G4" s="42" t="s">
        <v>270</v>
      </c>
      <c r="H4" s="42"/>
    </row>
    <row r="5" spans="1:8" ht="51" customHeight="1">
      <c r="A5" s="11">
        <v>3</v>
      </c>
      <c r="B5" s="39">
        <v>43068</v>
      </c>
      <c r="C5" s="41">
        <v>100</v>
      </c>
      <c r="D5" s="41" t="s">
        <v>243</v>
      </c>
      <c r="E5" s="41" t="s">
        <v>244</v>
      </c>
      <c r="F5" s="42" t="s">
        <v>16</v>
      </c>
      <c r="G5" s="42" t="s">
        <v>270</v>
      </c>
      <c r="H5" s="41" t="s">
        <v>12</v>
      </c>
    </row>
    <row r="6" spans="1:8" ht="51" customHeight="1">
      <c r="A6" s="11">
        <v>5</v>
      </c>
      <c r="B6" s="39">
        <v>43022</v>
      </c>
      <c r="C6" s="42">
        <v>50</v>
      </c>
      <c r="D6" s="42" t="s">
        <v>110</v>
      </c>
      <c r="E6" s="42" t="s">
        <v>247</v>
      </c>
      <c r="F6" s="42" t="s">
        <v>16</v>
      </c>
      <c r="G6" s="42" t="s">
        <v>270</v>
      </c>
      <c r="H6" s="41" t="s">
        <v>26</v>
      </c>
    </row>
    <row r="7" spans="1:8" ht="51" customHeight="1">
      <c r="A7" s="11">
        <v>6</v>
      </c>
      <c r="B7" s="39" t="s">
        <v>248</v>
      </c>
      <c r="C7" s="41">
        <v>200</v>
      </c>
      <c r="D7" s="42" t="s">
        <v>221</v>
      </c>
      <c r="E7" s="42" t="s">
        <v>249</v>
      </c>
      <c r="F7" s="42" t="s">
        <v>16</v>
      </c>
      <c r="G7" s="42" t="s">
        <v>270</v>
      </c>
      <c r="H7" s="42" t="s">
        <v>32</v>
      </c>
    </row>
    <row r="8" spans="1:8" ht="51" customHeight="1">
      <c r="A8" s="11">
        <v>7</v>
      </c>
      <c r="B8" s="43" t="s">
        <v>250</v>
      </c>
      <c r="C8" s="41">
        <v>200</v>
      </c>
      <c r="D8" s="42" t="s">
        <v>221</v>
      </c>
      <c r="E8" s="42" t="s">
        <v>249</v>
      </c>
      <c r="F8" s="42" t="s">
        <v>16</v>
      </c>
      <c r="G8" s="42" t="s">
        <v>270</v>
      </c>
      <c r="H8" s="42" t="s">
        <v>32</v>
      </c>
    </row>
    <row r="9" spans="1:8" ht="51" customHeight="1">
      <c r="A9" s="11">
        <v>8</v>
      </c>
      <c r="B9" s="39">
        <v>42777</v>
      </c>
      <c r="C9" s="41">
        <v>70</v>
      </c>
      <c r="D9" s="41" t="s">
        <v>251</v>
      </c>
      <c r="E9" s="41" t="s">
        <v>252</v>
      </c>
      <c r="F9" s="41" t="s">
        <v>16</v>
      </c>
      <c r="G9" s="42" t="s">
        <v>270</v>
      </c>
      <c r="H9" s="41" t="s">
        <v>32</v>
      </c>
    </row>
    <row r="10" spans="1:8" ht="51" customHeight="1">
      <c r="A10" s="11">
        <v>9</v>
      </c>
      <c r="B10" s="43">
        <v>43028</v>
      </c>
      <c r="C10" s="42">
        <v>50</v>
      </c>
      <c r="D10" s="42" t="s">
        <v>141</v>
      </c>
      <c r="E10" s="42" t="s">
        <v>253</v>
      </c>
      <c r="F10" s="42" t="s">
        <v>16</v>
      </c>
      <c r="G10" s="42" t="s">
        <v>270</v>
      </c>
      <c r="H10" s="41" t="s">
        <v>26</v>
      </c>
    </row>
    <row r="11" spans="1:8" ht="51" customHeight="1">
      <c r="A11" s="11">
        <v>10</v>
      </c>
      <c r="B11" s="39">
        <v>42783</v>
      </c>
      <c r="C11" s="41">
        <v>50</v>
      </c>
      <c r="D11" s="41" t="s">
        <v>52</v>
      </c>
      <c r="E11" s="41" t="s">
        <v>254</v>
      </c>
      <c r="F11" s="41" t="s">
        <v>16</v>
      </c>
      <c r="G11" s="42" t="s">
        <v>270</v>
      </c>
      <c r="H11" s="41" t="s">
        <v>32</v>
      </c>
    </row>
    <row r="12" spans="1:8" ht="51" customHeight="1">
      <c r="A12" s="11">
        <v>11</v>
      </c>
      <c r="B12" s="39">
        <v>43018</v>
      </c>
      <c r="C12" s="42">
        <v>100</v>
      </c>
      <c r="D12" s="42" t="s">
        <v>147</v>
      </c>
      <c r="E12" s="42" t="s">
        <v>255</v>
      </c>
      <c r="F12" s="42" t="s">
        <v>16</v>
      </c>
      <c r="G12" s="42" t="s">
        <v>270</v>
      </c>
      <c r="H12" s="41" t="s">
        <v>26</v>
      </c>
    </row>
    <row r="13" spans="1:8" ht="51" customHeight="1">
      <c r="A13" s="11">
        <v>12</v>
      </c>
      <c r="B13" s="39" t="s">
        <v>256</v>
      </c>
      <c r="C13" s="41">
        <v>60</v>
      </c>
      <c r="D13" s="42" t="s">
        <v>60</v>
      </c>
      <c r="E13" s="42" t="s">
        <v>257</v>
      </c>
      <c r="F13" s="41" t="s">
        <v>16</v>
      </c>
      <c r="G13" s="42" t="s">
        <v>270</v>
      </c>
      <c r="H13" s="41" t="s">
        <v>26</v>
      </c>
    </row>
    <row r="14" spans="1:8" ht="51" customHeight="1">
      <c r="A14" s="11">
        <v>14</v>
      </c>
      <c r="B14" s="39">
        <v>42824</v>
      </c>
      <c r="C14" s="41">
        <v>100</v>
      </c>
      <c r="D14" s="41" t="s">
        <v>60</v>
      </c>
      <c r="E14" s="41" t="s">
        <v>260</v>
      </c>
      <c r="F14" s="41" t="s">
        <v>16</v>
      </c>
      <c r="G14" s="42" t="s">
        <v>270</v>
      </c>
      <c r="H14" s="41" t="s">
        <v>32</v>
      </c>
    </row>
    <row r="15" spans="1:8" ht="51" customHeight="1">
      <c r="A15" s="11">
        <v>15</v>
      </c>
      <c r="B15" s="43">
        <v>42858</v>
      </c>
      <c r="C15" s="40">
        <v>300</v>
      </c>
      <c r="D15" s="42" t="s">
        <v>261</v>
      </c>
      <c r="E15" s="42" t="s">
        <v>262</v>
      </c>
      <c r="F15" s="41" t="s">
        <v>16</v>
      </c>
      <c r="G15" s="42" t="s">
        <v>270</v>
      </c>
      <c r="H15" s="41" t="s">
        <v>26</v>
      </c>
    </row>
    <row r="16" spans="1:8" ht="51" customHeight="1">
      <c r="A16" s="11">
        <v>16</v>
      </c>
      <c r="B16" s="39">
        <v>42871</v>
      </c>
      <c r="C16" s="40">
        <v>300</v>
      </c>
      <c r="D16" s="41" t="s">
        <v>251</v>
      </c>
      <c r="E16" s="41" t="s">
        <v>263</v>
      </c>
      <c r="F16" s="41" t="s">
        <v>16</v>
      </c>
      <c r="G16" s="42" t="s">
        <v>270</v>
      </c>
      <c r="H16" s="41" t="s">
        <v>26</v>
      </c>
    </row>
    <row r="17" spans="1:8" ht="51" customHeight="1">
      <c r="A17" s="11">
        <v>17</v>
      </c>
      <c r="B17" s="39">
        <v>42851</v>
      </c>
      <c r="C17" s="41">
        <v>30</v>
      </c>
      <c r="D17" s="41" t="s">
        <v>60</v>
      </c>
      <c r="E17" s="41" t="s">
        <v>264</v>
      </c>
      <c r="F17" s="41" t="s">
        <v>16</v>
      </c>
      <c r="G17" s="42" t="s">
        <v>270</v>
      </c>
      <c r="H17" s="41" t="s">
        <v>32</v>
      </c>
    </row>
    <row r="18" spans="1:8" ht="51" customHeight="1">
      <c r="A18" s="11">
        <v>18</v>
      </c>
      <c r="B18" s="39">
        <v>42851</v>
      </c>
      <c r="C18" s="41">
        <v>40</v>
      </c>
      <c r="D18" s="41" t="s">
        <v>60</v>
      </c>
      <c r="E18" s="41" t="s">
        <v>265</v>
      </c>
      <c r="F18" s="41" t="s">
        <v>16</v>
      </c>
      <c r="G18" s="42" t="s">
        <v>270</v>
      </c>
      <c r="H18" s="41" t="s">
        <v>32</v>
      </c>
    </row>
    <row r="19" spans="1:8" ht="51" customHeight="1">
      <c r="A19" s="11">
        <v>24</v>
      </c>
      <c r="B19" s="43">
        <v>42860</v>
      </c>
      <c r="C19" s="56">
        <v>150</v>
      </c>
      <c r="D19" s="42" t="s">
        <v>60</v>
      </c>
      <c r="E19" s="42" t="s">
        <v>267</v>
      </c>
      <c r="F19" s="41" t="s">
        <v>16</v>
      </c>
      <c r="G19" s="42" t="s">
        <v>270</v>
      </c>
      <c r="H19" s="41" t="s">
        <v>26</v>
      </c>
    </row>
    <row r="20" spans="1:8" ht="51" customHeight="1">
      <c r="A20" s="11">
        <v>25</v>
      </c>
      <c r="B20" s="43">
        <v>42865</v>
      </c>
      <c r="C20" s="56">
        <v>150</v>
      </c>
      <c r="D20" s="42" t="s">
        <v>60</v>
      </c>
      <c r="E20" s="42" t="s">
        <v>267</v>
      </c>
      <c r="F20" s="41" t="s">
        <v>16</v>
      </c>
      <c r="G20" s="42" t="s">
        <v>270</v>
      </c>
      <c r="H20" s="41" t="s">
        <v>26</v>
      </c>
    </row>
    <row r="21" spans="1:8" ht="51" customHeight="1">
      <c r="A21" s="11">
        <v>26</v>
      </c>
      <c r="B21" s="39">
        <v>42797</v>
      </c>
      <c r="C21" s="41">
        <v>50</v>
      </c>
      <c r="D21" s="41" t="s">
        <v>143</v>
      </c>
      <c r="E21" s="41" t="s">
        <v>268</v>
      </c>
      <c r="F21" s="41" t="s">
        <v>16</v>
      </c>
      <c r="G21" s="42" t="s">
        <v>270</v>
      </c>
      <c r="H21" s="41" t="s">
        <v>269</v>
      </c>
    </row>
    <row r="22" spans="1:8" ht="54" customHeight="1">
      <c r="A22" s="11">
        <v>27</v>
      </c>
      <c r="B22" s="39">
        <v>43082</v>
      </c>
      <c r="C22" s="41">
        <v>50</v>
      </c>
      <c r="D22" s="42" t="s">
        <v>221</v>
      </c>
      <c r="E22" s="42" t="s">
        <v>351</v>
      </c>
      <c r="F22" s="42" t="s">
        <v>16</v>
      </c>
      <c r="G22" s="42" t="s">
        <v>270</v>
      </c>
      <c r="H22" s="42" t="s">
        <v>32</v>
      </c>
    </row>
    <row r="23" spans="1:8" ht="54" customHeight="1">
      <c r="A23" s="11">
        <v>4</v>
      </c>
      <c r="B23" s="39" t="s">
        <v>245</v>
      </c>
      <c r="C23" s="41">
        <v>70</v>
      </c>
      <c r="D23" s="41" t="s">
        <v>52</v>
      </c>
      <c r="E23" s="41" t="s">
        <v>246</v>
      </c>
      <c r="F23" s="41" t="s">
        <v>11</v>
      </c>
      <c r="G23" s="42" t="s">
        <v>270</v>
      </c>
      <c r="H23" s="41" t="s">
        <v>14</v>
      </c>
    </row>
    <row r="24" spans="1:8" s="55" customFormat="1" ht="54" customHeight="1">
      <c r="A24" s="11">
        <v>13</v>
      </c>
      <c r="B24" s="50" t="s">
        <v>258</v>
      </c>
      <c r="C24" s="41">
        <v>20</v>
      </c>
      <c r="D24" s="49" t="s">
        <v>243</v>
      </c>
      <c r="E24" s="41" t="s">
        <v>259</v>
      </c>
      <c r="F24" s="49" t="s">
        <v>11</v>
      </c>
      <c r="G24" s="42" t="s">
        <v>270</v>
      </c>
      <c r="H24" s="49" t="s">
        <v>26</v>
      </c>
    </row>
    <row r="25" spans="1:8" s="55" customFormat="1" ht="51" customHeight="1">
      <c r="A25" s="11">
        <v>28</v>
      </c>
      <c r="B25" s="41">
        <v>2017</v>
      </c>
      <c r="C25" s="37">
        <v>123</v>
      </c>
      <c r="D25" s="25" t="s">
        <v>274</v>
      </c>
      <c r="E25" s="41" t="s">
        <v>277</v>
      </c>
      <c r="F25" s="57"/>
      <c r="G25" s="42" t="s">
        <v>270</v>
      </c>
      <c r="H25" s="41" t="s">
        <v>14</v>
      </c>
    </row>
    <row r="26" spans="1:8" s="55" customFormat="1" ht="51" customHeight="1">
      <c r="A26" s="11">
        <v>29</v>
      </c>
      <c r="B26" s="41">
        <v>2017</v>
      </c>
      <c r="C26" s="37">
        <f>143+26</f>
        <v>169</v>
      </c>
      <c r="D26" s="25" t="s">
        <v>275</v>
      </c>
      <c r="E26" s="41" t="s">
        <v>277</v>
      </c>
      <c r="F26" s="57"/>
      <c r="G26" s="42" t="s">
        <v>270</v>
      </c>
      <c r="H26" s="41" t="s">
        <v>14</v>
      </c>
    </row>
    <row r="27" spans="1:8" s="55" customFormat="1" ht="51" customHeight="1">
      <c r="A27" s="11">
        <v>30</v>
      </c>
      <c r="B27" s="41">
        <v>2017</v>
      </c>
      <c r="C27" s="37">
        <v>36</v>
      </c>
      <c r="D27" s="25" t="s">
        <v>276</v>
      </c>
      <c r="E27" s="41" t="s">
        <v>277</v>
      </c>
      <c r="F27" s="57"/>
      <c r="G27" s="42" t="s">
        <v>270</v>
      </c>
      <c r="H27" s="41" t="s">
        <v>14</v>
      </c>
    </row>
    <row r="28" spans="1:8" s="55" customFormat="1" ht="51" customHeight="1">
      <c r="A28" s="11">
        <v>31</v>
      </c>
      <c r="B28" s="41">
        <v>2017</v>
      </c>
      <c r="C28" s="37">
        <v>25</v>
      </c>
      <c r="D28" s="25" t="s">
        <v>130</v>
      </c>
      <c r="E28" s="41" t="s">
        <v>277</v>
      </c>
      <c r="F28" s="57"/>
      <c r="G28" s="42" t="s">
        <v>270</v>
      </c>
      <c r="H28" s="41" t="s">
        <v>14</v>
      </c>
    </row>
    <row r="29" spans="1:8" s="55" customFormat="1" ht="51" customHeight="1">
      <c r="A29" s="11">
        <v>32</v>
      </c>
      <c r="B29" s="41">
        <v>2017</v>
      </c>
      <c r="C29" s="37">
        <v>30</v>
      </c>
      <c r="D29" s="25" t="s">
        <v>22</v>
      </c>
      <c r="E29" s="41" t="s">
        <v>277</v>
      </c>
      <c r="F29" s="57"/>
      <c r="G29" s="42" t="s">
        <v>270</v>
      </c>
      <c r="H29" s="41" t="s">
        <v>14</v>
      </c>
    </row>
    <row r="30" spans="1:8" s="55" customFormat="1" ht="51" customHeight="1">
      <c r="A30" s="11">
        <v>33</v>
      </c>
      <c r="B30" s="41">
        <v>2017</v>
      </c>
      <c r="C30" s="37">
        <v>8</v>
      </c>
      <c r="D30" s="25" t="s">
        <v>133</v>
      </c>
      <c r="E30" s="41" t="s">
        <v>277</v>
      </c>
      <c r="F30" s="57"/>
      <c r="G30" s="42" t="s">
        <v>270</v>
      </c>
      <c r="H30" s="41" t="s">
        <v>14</v>
      </c>
    </row>
    <row r="31" spans="1:8" s="55" customFormat="1" ht="51" customHeight="1">
      <c r="A31" s="11">
        <v>34</v>
      </c>
      <c r="B31" s="41">
        <v>2017</v>
      </c>
      <c r="C31" s="37">
        <f>58+9</f>
        <v>67</v>
      </c>
      <c r="D31" s="25" t="s">
        <v>110</v>
      </c>
      <c r="E31" s="41" t="s">
        <v>277</v>
      </c>
      <c r="F31" s="57"/>
      <c r="G31" s="42" t="s">
        <v>270</v>
      </c>
      <c r="H31" s="41" t="s">
        <v>14</v>
      </c>
    </row>
    <row r="32" spans="1:8" s="55" customFormat="1" ht="51" customHeight="1">
      <c r="A32" s="11">
        <v>35</v>
      </c>
      <c r="B32" s="41">
        <v>2017</v>
      </c>
      <c r="C32" s="37">
        <v>10</v>
      </c>
      <c r="D32" s="25" t="s">
        <v>241</v>
      </c>
      <c r="E32" s="41" t="s">
        <v>277</v>
      </c>
      <c r="F32" s="57"/>
      <c r="G32" s="42" t="s">
        <v>270</v>
      </c>
      <c r="H32" s="41" t="s">
        <v>14</v>
      </c>
    </row>
    <row r="33" spans="5:6" s="55" customFormat="1"/>
    <row r="35" spans="5:6">
      <c r="E35" s="69" t="s">
        <v>404</v>
      </c>
      <c r="F35" s="74">
        <f>SUM(C3:C32)</f>
        <v>2758</v>
      </c>
    </row>
    <row r="36" spans="5:6">
      <c r="E36" s="69" t="s">
        <v>405</v>
      </c>
      <c r="F36" s="75">
        <v>1610</v>
      </c>
    </row>
    <row r="37" spans="5:6">
      <c r="E37" s="71" t="s">
        <v>398</v>
      </c>
      <c r="F37" s="76">
        <f>SUM(F35:F36)</f>
        <v>4368</v>
      </c>
    </row>
  </sheetData>
  <sortState ref="A3:H32">
    <sortCondition ref="F3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opLeftCell="A10" workbookViewId="0">
      <selection activeCell="E14" sqref="E14:F17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394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51" customHeight="1">
      <c r="A3" s="11">
        <v>1</v>
      </c>
      <c r="B3" s="50">
        <v>43028</v>
      </c>
      <c r="C3" s="52">
        <v>100</v>
      </c>
      <c r="D3" s="52" t="s">
        <v>278</v>
      </c>
      <c r="E3" s="42" t="s">
        <v>279</v>
      </c>
      <c r="F3" s="52" t="s">
        <v>16</v>
      </c>
      <c r="G3" s="52" t="s">
        <v>279</v>
      </c>
      <c r="H3" s="49" t="s">
        <v>14</v>
      </c>
    </row>
    <row r="4" spans="1:8" ht="51" customHeight="1">
      <c r="A4" s="11">
        <v>2</v>
      </c>
      <c r="B4" s="50">
        <v>43073</v>
      </c>
      <c r="C4" s="49">
        <v>100</v>
      </c>
      <c r="D4" s="52" t="s">
        <v>280</v>
      </c>
      <c r="E4" s="42" t="s">
        <v>279</v>
      </c>
      <c r="F4" s="52" t="s">
        <v>16</v>
      </c>
      <c r="G4" s="52" t="s">
        <v>279</v>
      </c>
      <c r="H4" s="49" t="s">
        <v>14</v>
      </c>
    </row>
    <row r="5" spans="1:8" ht="51" customHeight="1">
      <c r="A5" s="11">
        <v>3</v>
      </c>
      <c r="B5" s="50">
        <v>43087</v>
      </c>
      <c r="C5" s="41">
        <v>100</v>
      </c>
      <c r="D5" s="52" t="s">
        <v>281</v>
      </c>
      <c r="E5" s="42" t="s">
        <v>279</v>
      </c>
      <c r="F5" s="53" t="s">
        <v>16</v>
      </c>
      <c r="G5" s="52" t="s">
        <v>279</v>
      </c>
      <c r="H5" s="49" t="s">
        <v>14</v>
      </c>
    </row>
    <row r="6" spans="1:8" ht="51" customHeight="1">
      <c r="A6" s="11">
        <v>4</v>
      </c>
      <c r="B6" s="58">
        <v>43045</v>
      </c>
      <c r="C6" s="49">
        <v>100</v>
      </c>
      <c r="D6" s="49" t="s">
        <v>282</v>
      </c>
      <c r="E6" s="42" t="s">
        <v>279</v>
      </c>
      <c r="F6" s="53" t="s">
        <v>16</v>
      </c>
      <c r="G6" s="52" t="s">
        <v>279</v>
      </c>
      <c r="H6" s="49" t="s">
        <v>14</v>
      </c>
    </row>
    <row r="7" spans="1:8" ht="51" customHeight="1">
      <c r="A7" s="11">
        <v>5</v>
      </c>
      <c r="B7" s="50">
        <v>42886</v>
      </c>
      <c r="C7" s="51">
        <v>100</v>
      </c>
      <c r="D7" s="49" t="s">
        <v>204</v>
      </c>
      <c r="E7" s="42" t="s">
        <v>279</v>
      </c>
      <c r="F7" s="49" t="s">
        <v>16</v>
      </c>
      <c r="G7" s="52" t="s">
        <v>279</v>
      </c>
      <c r="H7" s="49" t="s">
        <v>14</v>
      </c>
    </row>
    <row r="8" spans="1:8" ht="51" customHeight="1">
      <c r="A8" s="11">
        <v>6</v>
      </c>
      <c r="B8" s="50">
        <v>42878</v>
      </c>
      <c r="C8" s="51">
        <v>100</v>
      </c>
      <c r="D8" s="49" t="s">
        <v>93</v>
      </c>
      <c r="E8" s="42" t="s">
        <v>279</v>
      </c>
      <c r="F8" s="54" t="s">
        <v>16</v>
      </c>
      <c r="G8" s="52" t="s">
        <v>279</v>
      </c>
      <c r="H8" s="49" t="s">
        <v>14</v>
      </c>
    </row>
    <row r="9" spans="1:8" ht="51" customHeight="1">
      <c r="A9" s="11">
        <v>7</v>
      </c>
      <c r="B9" s="39">
        <v>42904</v>
      </c>
      <c r="C9" s="49">
        <v>100</v>
      </c>
      <c r="D9" s="49" t="s">
        <v>73</v>
      </c>
      <c r="E9" s="42" t="s">
        <v>279</v>
      </c>
      <c r="F9" s="49" t="s">
        <v>16</v>
      </c>
      <c r="G9" s="52" t="s">
        <v>279</v>
      </c>
      <c r="H9" s="49" t="s">
        <v>14</v>
      </c>
    </row>
    <row r="10" spans="1:8" ht="51" customHeight="1">
      <c r="A10" s="11">
        <v>8</v>
      </c>
      <c r="B10" s="50">
        <v>42765</v>
      </c>
      <c r="C10" s="49">
        <v>100</v>
      </c>
      <c r="D10" s="49" t="s">
        <v>125</v>
      </c>
      <c r="E10" s="42" t="s">
        <v>279</v>
      </c>
      <c r="F10" s="49" t="s">
        <v>16</v>
      </c>
      <c r="G10" s="52" t="s">
        <v>279</v>
      </c>
      <c r="H10" s="49" t="s">
        <v>14</v>
      </c>
    </row>
    <row r="11" spans="1:8" ht="51" customHeight="1">
      <c r="A11" s="11">
        <v>9</v>
      </c>
      <c r="B11" s="50">
        <v>42928</v>
      </c>
      <c r="C11" s="49">
        <v>100</v>
      </c>
      <c r="D11" s="49" t="s">
        <v>133</v>
      </c>
      <c r="E11" s="42" t="s">
        <v>279</v>
      </c>
      <c r="F11" s="54" t="s">
        <v>16</v>
      </c>
      <c r="G11" s="52" t="s">
        <v>279</v>
      </c>
      <c r="H11" s="49" t="s">
        <v>14</v>
      </c>
    </row>
    <row r="12" spans="1:8" ht="51" customHeight="1">
      <c r="A12" s="11">
        <v>10</v>
      </c>
      <c r="B12" s="50">
        <v>42941</v>
      </c>
      <c r="C12" s="49">
        <v>100</v>
      </c>
      <c r="D12" s="49" t="s">
        <v>283</v>
      </c>
      <c r="E12" s="42" t="s">
        <v>279</v>
      </c>
      <c r="F12" s="54" t="s">
        <v>16</v>
      </c>
      <c r="G12" s="52" t="s">
        <v>279</v>
      </c>
      <c r="H12" s="49" t="s">
        <v>14</v>
      </c>
    </row>
    <row r="13" spans="1:8" s="55" customFormat="1"/>
    <row r="14" spans="1:8" s="55" customFormat="1" ht="20.25" customHeight="1">
      <c r="E14" s="69" t="s">
        <v>395</v>
      </c>
      <c r="F14" s="69">
        <v>10</v>
      </c>
    </row>
    <row r="15" spans="1:8" ht="20.25" customHeight="1">
      <c r="E15" s="69" t="s">
        <v>396</v>
      </c>
      <c r="F15" s="70">
        <v>7</v>
      </c>
    </row>
    <row r="16" spans="1:8" ht="20.25" customHeight="1">
      <c r="E16" s="69" t="s">
        <v>397</v>
      </c>
      <c r="F16" s="70">
        <v>14</v>
      </c>
    </row>
    <row r="17" spans="5:6" ht="20.25" customHeight="1">
      <c r="E17" s="71" t="s">
        <v>398</v>
      </c>
      <c r="F17" s="72">
        <f>SUM(F14:F16)</f>
        <v>31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31" workbookViewId="0">
      <selection activeCell="E39" sqref="E39:F41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style="59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401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33.75" customHeight="1">
      <c r="A3" s="11">
        <v>1</v>
      </c>
      <c r="B3" s="39">
        <v>42895</v>
      </c>
      <c r="C3" s="41"/>
      <c r="D3" s="42" t="s">
        <v>281</v>
      </c>
      <c r="E3" s="42" t="s">
        <v>284</v>
      </c>
      <c r="F3" s="41" t="s">
        <v>291</v>
      </c>
      <c r="G3" s="41"/>
      <c r="H3" s="41"/>
    </row>
    <row r="4" spans="1:8" ht="33.75" customHeight="1">
      <c r="A4" s="11">
        <v>2</v>
      </c>
      <c r="B4" s="39">
        <v>42822</v>
      </c>
      <c r="C4" s="41"/>
      <c r="D4" s="41" t="s">
        <v>273</v>
      </c>
      <c r="E4" s="42" t="s">
        <v>284</v>
      </c>
      <c r="F4" s="41" t="s">
        <v>291</v>
      </c>
      <c r="G4" s="41"/>
      <c r="H4" s="41"/>
    </row>
    <row r="5" spans="1:8" ht="33.75" customHeight="1">
      <c r="A5" s="11">
        <v>3</v>
      </c>
      <c r="B5" s="39">
        <v>43016</v>
      </c>
      <c r="C5" s="42"/>
      <c r="D5" s="42" t="s">
        <v>272</v>
      </c>
      <c r="E5" s="42" t="s">
        <v>284</v>
      </c>
      <c r="F5" s="41" t="s">
        <v>291</v>
      </c>
      <c r="G5" s="41"/>
      <c r="H5" s="41"/>
    </row>
    <row r="6" spans="1:8" ht="33.75" customHeight="1">
      <c r="A6" s="11">
        <v>4</v>
      </c>
      <c r="B6" s="39">
        <v>42776</v>
      </c>
      <c r="C6" s="41"/>
      <c r="D6" s="41" t="s">
        <v>204</v>
      </c>
      <c r="E6" s="42" t="s">
        <v>284</v>
      </c>
      <c r="F6" s="41" t="s">
        <v>291</v>
      </c>
      <c r="G6" s="41"/>
      <c r="H6" s="41"/>
    </row>
    <row r="7" spans="1:8" ht="33.75" customHeight="1">
      <c r="A7" s="11">
        <v>5</v>
      </c>
      <c r="B7" s="39">
        <v>42755</v>
      </c>
      <c r="C7" s="41"/>
      <c r="D7" s="41" t="s">
        <v>290</v>
      </c>
      <c r="E7" s="42" t="s">
        <v>284</v>
      </c>
      <c r="F7" s="41" t="s">
        <v>291</v>
      </c>
      <c r="G7" s="41"/>
      <c r="H7" s="41"/>
    </row>
    <row r="8" spans="1:8" ht="33.75" customHeight="1">
      <c r="A8" s="11">
        <v>6</v>
      </c>
      <c r="B8" s="39">
        <v>42800</v>
      </c>
      <c r="C8" s="41"/>
      <c r="D8" s="41" t="s">
        <v>290</v>
      </c>
      <c r="E8" s="42" t="s">
        <v>284</v>
      </c>
      <c r="F8" s="41" t="s">
        <v>291</v>
      </c>
      <c r="G8" s="41"/>
      <c r="H8" s="41"/>
    </row>
    <row r="9" spans="1:8" ht="33.75" customHeight="1">
      <c r="A9" s="11">
        <v>7</v>
      </c>
      <c r="B9" s="39">
        <v>42772</v>
      </c>
      <c r="C9" s="41"/>
      <c r="D9" s="41" t="s">
        <v>292</v>
      </c>
      <c r="E9" s="42" t="s">
        <v>284</v>
      </c>
      <c r="F9" s="41" t="s">
        <v>291</v>
      </c>
      <c r="G9" s="41"/>
      <c r="H9" s="41"/>
    </row>
    <row r="10" spans="1:8" ht="33.75" customHeight="1">
      <c r="A10" s="11">
        <v>8</v>
      </c>
      <c r="B10" s="39">
        <v>43056</v>
      </c>
      <c r="C10" s="41"/>
      <c r="D10" s="41" t="s">
        <v>286</v>
      </c>
      <c r="E10" s="42" t="s">
        <v>284</v>
      </c>
      <c r="F10" s="41" t="s">
        <v>291</v>
      </c>
      <c r="G10" s="41"/>
      <c r="H10" s="41"/>
    </row>
    <row r="11" spans="1:8" ht="33.75" customHeight="1">
      <c r="A11" s="11">
        <v>9</v>
      </c>
      <c r="B11" s="43">
        <v>43077</v>
      </c>
      <c r="C11" s="41"/>
      <c r="D11" s="42" t="s">
        <v>22</v>
      </c>
      <c r="E11" s="42" t="s">
        <v>284</v>
      </c>
      <c r="F11" s="41" t="s">
        <v>291</v>
      </c>
      <c r="G11" s="42"/>
      <c r="H11" s="42"/>
    </row>
    <row r="12" spans="1:8" ht="33.75" customHeight="1">
      <c r="A12" s="11">
        <v>10</v>
      </c>
      <c r="B12" s="39">
        <v>42870</v>
      </c>
      <c r="C12" s="40"/>
      <c r="D12" s="41" t="s">
        <v>57</v>
      </c>
      <c r="E12" s="42" t="s">
        <v>284</v>
      </c>
      <c r="F12" s="41" t="s">
        <v>291</v>
      </c>
      <c r="G12" s="41"/>
      <c r="H12" s="41"/>
    </row>
    <row r="13" spans="1:8" s="55" customFormat="1" ht="33.75" customHeight="1">
      <c r="A13" s="11">
        <v>11</v>
      </c>
      <c r="B13" s="39">
        <v>42992</v>
      </c>
      <c r="C13" s="61"/>
      <c r="D13" s="42" t="s">
        <v>299</v>
      </c>
      <c r="E13" s="42" t="s">
        <v>284</v>
      </c>
      <c r="F13" s="41" t="s">
        <v>291</v>
      </c>
      <c r="G13" s="61"/>
      <c r="H13" s="61"/>
    </row>
    <row r="14" spans="1:8" s="55" customFormat="1" ht="33.75" customHeight="1">
      <c r="A14" s="11">
        <v>12</v>
      </c>
      <c r="B14" s="39">
        <v>43081</v>
      </c>
      <c r="C14" s="41"/>
      <c r="D14" s="42" t="s">
        <v>288</v>
      </c>
      <c r="E14" s="42" t="s">
        <v>284</v>
      </c>
      <c r="F14" s="41" t="s">
        <v>291</v>
      </c>
      <c r="G14" s="42"/>
      <c r="H14" s="42"/>
    </row>
    <row r="15" spans="1:8" ht="33.75" customHeight="1">
      <c r="A15" s="11">
        <v>13</v>
      </c>
      <c r="B15" s="39">
        <v>42958</v>
      </c>
      <c r="C15" s="41"/>
      <c r="D15" s="42" t="s">
        <v>285</v>
      </c>
      <c r="E15" s="42" t="s">
        <v>284</v>
      </c>
      <c r="F15" s="41" t="s">
        <v>291</v>
      </c>
      <c r="G15" s="41"/>
      <c r="H15" s="41"/>
    </row>
    <row r="16" spans="1:8" ht="33.75" customHeight="1">
      <c r="A16" s="11">
        <v>14</v>
      </c>
      <c r="B16" s="39">
        <v>42865</v>
      </c>
      <c r="C16" s="40"/>
      <c r="D16" s="41" t="s">
        <v>70</v>
      </c>
      <c r="E16" s="42" t="s">
        <v>284</v>
      </c>
      <c r="F16" s="41" t="s">
        <v>291</v>
      </c>
      <c r="G16" s="41"/>
      <c r="H16" s="41"/>
    </row>
    <row r="17" spans="1:8" ht="33.75" customHeight="1">
      <c r="A17" s="11">
        <v>15</v>
      </c>
      <c r="B17" s="43">
        <v>43054</v>
      </c>
      <c r="C17" s="41"/>
      <c r="D17" s="41" t="s">
        <v>241</v>
      </c>
      <c r="E17" s="42" t="s">
        <v>284</v>
      </c>
      <c r="F17" s="41" t="s">
        <v>291</v>
      </c>
      <c r="G17" s="41"/>
      <c r="H17" s="41"/>
    </row>
    <row r="18" spans="1:8" ht="33.75" customHeight="1">
      <c r="A18" s="11">
        <v>16</v>
      </c>
      <c r="B18" s="39">
        <v>42815</v>
      </c>
      <c r="C18" s="41"/>
      <c r="D18" s="41" t="s">
        <v>28</v>
      </c>
      <c r="E18" s="42" t="s">
        <v>284</v>
      </c>
      <c r="F18" s="41" t="s">
        <v>291</v>
      </c>
      <c r="G18" s="41"/>
      <c r="H18" s="41"/>
    </row>
    <row r="19" spans="1:8" ht="33.75" customHeight="1">
      <c r="A19" s="11">
        <v>17</v>
      </c>
      <c r="B19" s="39">
        <v>43012</v>
      </c>
      <c r="C19" s="42"/>
      <c r="D19" s="42" t="s">
        <v>28</v>
      </c>
      <c r="E19" s="42" t="s">
        <v>284</v>
      </c>
      <c r="F19" s="41" t="s">
        <v>291</v>
      </c>
      <c r="G19" s="42"/>
      <c r="H19" s="41"/>
    </row>
    <row r="20" spans="1:8" ht="33.75" customHeight="1">
      <c r="A20" s="11">
        <v>18</v>
      </c>
      <c r="B20" s="39">
        <v>42884</v>
      </c>
      <c r="C20" s="40"/>
      <c r="D20" s="41" t="s">
        <v>298</v>
      </c>
      <c r="E20" s="42" t="s">
        <v>284</v>
      </c>
      <c r="F20" s="41" t="s">
        <v>291</v>
      </c>
      <c r="G20" s="41"/>
      <c r="H20" s="41"/>
    </row>
    <row r="21" spans="1:8" ht="33.75" customHeight="1">
      <c r="A21" s="11">
        <v>19</v>
      </c>
      <c r="B21" s="39">
        <v>43082</v>
      </c>
      <c r="C21" s="41"/>
      <c r="D21" s="42" t="s">
        <v>289</v>
      </c>
      <c r="E21" s="42" t="s">
        <v>284</v>
      </c>
      <c r="F21" s="41" t="s">
        <v>291</v>
      </c>
      <c r="G21" s="42"/>
      <c r="H21" s="42"/>
    </row>
    <row r="22" spans="1:8" ht="33.75" customHeight="1">
      <c r="A22" s="11">
        <v>20</v>
      </c>
      <c r="B22" s="39">
        <v>42879</v>
      </c>
      <c r="C22" s="40"/>
      <c r="D22" s="41" t="s">
        <v>297</v>
      </c>
      <c r="E22" s="42" t="s">
        <v>284</v>
      </c>
      <c r="F22" s="41" t="s">
        <v>291</v>
      </c>
      <c r="G22" s="41"/>
      <c r="H22" s="41"/>
    </row>
    <row r="23" spans="1:8" ht="33.75" customHeight="1">
      <c r="A23" s="11">
        <v>21</v>
      </c>
      <c r="B23" s="39">
        <v>42797</v>
      </c>
      <c r="C23" s="41"/>
      <c r="D23" s="41" t="s">
        <v>116</v>
      </c>
      <c r="E23" s="42" t="s">
        <v>284</v>
      </c>
      <c r="F23" s="41" t="s">
        <v>291</v>
      </c>
      <c r="G23" s="41"/>
      <c r="H23" s="41"/>
    </row>
    <row r="24" spans="1:8" ht="33.75" customHeight="1">
      <c r="A24" s="11">
        <v>22</v>
      </c>
      <c r="B24" s="39">
        <v>42818</v>
      </c>
      <c r="C24" s="41"/>
      <c r="D24" s="41" t="s">
        <v>295</v>
      </c>
      <c r="E24" s="42" t="s">
        <v>284</v>
      </c>
      <c r="F24" s="41" t="s">
        <v>291</v>
      </c>
      <c r="G24" s="41"/>
      <c r="H24" s="41"/>
    </row>
    <row r="25" spans="1:8" ht="33.75" customHeight="1">
      <c r="A25" s="11">
        <v>23</v>
      </c>
      <c r="B25" s="39">
        <v>42986</v>
      </c>
      <c r="C25" s="61"/>
      <c r="D25" s="41" t="s">
        <v>295</v>
      </c>
      <c r="E25" s="42" t="s">
        <v>284</v>
      </c>
      <c r="F25" s="41" t="s">
        <v>291</v>
      </c>
      <c r="G25" s="61"/>
      <c r="H25" s="61"/>
    </row>
    <row r="26" spans="1:8" ht="33.75" customHeight="1">
      <c r="A26" s="11">
        <v>24</v>
      </c>
      <c r="B26" s="39">
        <v>42811</v>
      </c>
      <c r="C26" s="41"/>
      <c r="D26" s="41" t="s">
        <v>294</v>
      </c>
      <c r="E26" s="42" t="s">
        <v>284</v>
      </c>
      <c r="F26" s="41" t="s">
        <v>291</v>
      </c>
      <c r="G26" s="41"/>
      <c r="H26" s="41"/>
    </row>
    <row r="27" spans="1:8" ht="33.75" customHeight="1">
      <c r="A27" s="11">
        <v>25</v>
      </c>
      <c r="B27" s="43">
        <v>43074</v>
      </c>
      <c r="C27" s="41"/>
      <c r="D27" s="42" t="s">
        <v>287</v>
      </c>
      <c r="E27" s="42" t="s">
        <v>284</v>
      </c>
      <c r="F27" s="41" t="s">
        <v>291</v>
      </c>
      <c r="G27" s="42"/>
      <c r="H27" s="42"/>
    </row>
    <row r="28" spans="1:8" ht="33.75" customHeight="1">
      <c r="A28" s="11">
        <v>26</v>
      </c>
      <c r="B28" s="39">
        <v>43010</v>
      </c>
      <c r="C28" s="41"/>
      <c r="D28" s="42" t="s">
        <v>98</v>
      </c>
      <c r="E28" s="42" t="s">
        <v>284</v>
      </c>
      <c r="F28" s="41" t="s">
        <v>291</v>
      </c>
      <c r="G28" s="42"/>
      <c r="H28" s="41"/>
    </row>
    <row r="29" spans="1:8" ht="33.75" customHeight="1">
      <c r="A29" s="11">
        <v>27</v>
      </c>
      <c r="B29" s="39">
        <v>42956</v>
      </c>
      <c r="C29" s="41"/>
      <c r="D29" s="41" t="s">
        <v>46</v>
      </c>
      <c r="E29" s="42" t="s">
        <v>284</v>
      </c>
      <c r="F29" s="41" t="s">
        <v>291</v>
      </c>
      <c r="G29" s="41"/>
      <c r="H29" s="41"/>
    </row>
    <row r="30" spans="1:8" ht="33.75" customHeight="1">
      <c r="A30" s="11">
        <v>28</v>
      </c>
      <c r="B30" s="39">
        <v>42997</v>
      </c>
      <c r="C30" s="61"/>
      <c r="D30" s="42" t="s">
        <v>300</v>
      </c>
      <c r="E30" s="42" t="s">
        <v>284</v>
      </c>
      <c r="F30" s="41" t="s">
        <v>291</v>
      </c>
      <c r="G30" s="61"/>
      <c r="H30" s="61"/>
    </row>
    <row r="31" spans="1:8" ht="33" customHeight="1">
      <c r="A31" s="11">
        <v>29</v>
      </c>
      <c r="B31" s="39">
        <v>42765</v>
      </c>
      <c r="C31" s="41"/>
      <c r="D31" s="41" t="s">
        <v>73</v>
      </c>
      <c r="E31" s="42" t="s">
        <v>284</v>
      </c>
      <c r="F31" s="41" t="s">
        <v>291</v>
      </c>
      <c r="G31" s="41"/>
      <c r="H31" s="41"/>
    </row>
    <row r="32" spans="1:8" ht="33.75" customHeight="1">
      <c r="A32" s="11">
        <v>30</v>
      </c>
      <c r="B32" s="39">
        <v>42870</v>
      </c>
      <c r="C32" s="40"/>
      <c r="D32" s="41" t="s">
        <v>73</v>
      </c>
      <c r="E32" s="42" t="s">
        <v>284</v>
      </c>
      <c r="F32" s="41" t="s">
        <v>291</v>
      </c>
      <c r="G32" s="41"/>
      <c r="H32" s="41"/>
    </row>
    <row r="33" spans="1:8" ht="36.75" customHeight="1">
      <c r="A33" s="11">
        <v>31</v>
      </c>
      <c r="B33" s="39">
        <v>42779</v>
      </c>
      <c r="C33" s="60"/>
      <c r="D33" s="41" t="s">
        <v>293</v>
      </c>
      <c r="E33" s="42" t="s">
        <v>284</v>
      </c>
      <c r="F33" s="41" t="s">
        <v>291</v>
      </c>
      <c r="G33" s="41"/>
      <c r="H33" s="41"/>
    </row>
    <row r="34" spans="1:8" ht="36.75" customHeight="1">
      <c r="A34" s="11">
        <v>32</v>
      </c>
      <c r="B34" s="39">
        <v>42872</v>
      </c>
      <c r="C34" s="40"/>
      <c r="D34" s="41" t="s">
        <v>296</v>
      </c>
      <c r="E34" s="73" t="s">
        <v>284</v>
      </c>
      <c r="F34" s="41" t="s">
        <v>291</v>
      </c>
      <c r="G34" s="41"/>
      <c r="H34" s="41"/>
    </row>
    <row r="35" spans="1:8" ht="36.75" customHeight="1">
      <c r="A35" s="11">
        <v>33</v>
      </c>
      <c r="B35" s="50">
        <v>43005</v>
      </c>
      <c r="C35" s="41">
        <v>10</v>
      </c>
      <c r="D35" s="52" t="s">
        <v>14</v>
      </c>
      <c r="E35" s="42" t="s">
        <v>350</v>
      </c>
      <c r="F35" s="54"/>
      <c r="G35" s="54"/>
      <c r="H35" s="49"/>
    </row>
    <row r="36" spans="1:8" ht="36.75" customHeight="1">
      <c r="A36" s="11">
        <v>34</v>
      </c>
      <c r="B36" s="39">
        <v>43007</v>
      </c>
      <c r="C36" s="41">
        <v>20</v>
      </c>
      <c r="D36" s="42" t="s">
        <v>14</v>
      </c>
      <c r="E36" s="42" t="s">
        <v>350</v>
      </c>
      <c r="F36" s="54"/>
      <c r="G36" s="41"/>
      <c r="H36" s="49"/>
    </row>
    <row r="39" spans="1:8">
      <c r="E39" s="69" t="s">
        <v>399</v>
      </c>
      <c r="F39" s="69">
        <v>62</v>
      </c>
    </row>
    <row r="40" spans="1:8" ht="30">
      <c r="E40" s="69" t="s">
        <v>400</v>
      </c>
      <c r="F40" s="70">
        <v>100</v>
      </c>
    </row>
    <row r="41" spans="1:8">
      <c r="E41" s="71" t="s">
        <v>398</v>
      </c>
      <c r="F41" s="72">
        <f>SUM(F39:F40)</f>
        <v>162</v>
      </c>
    </row>
  </sheetData>
  <sortState ref="A3:H37">
    <sortCondition ref="D2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E17" sqref="E17:F20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style="59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313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33.75" customHeight="1">
      <c r="A3" s="11">
        <v>1</v>
      </c>
      <c r="B3" s="58" t="s">
        <v>148</v>
      </c>
      <c r="C3" s="52">
        <v>100</v>
      </c>
      <c r="D3" s="52" t="s">
        <v>301</v>
      </c>
      <c r="E3" s="52" t="s">
        <v>302</v>
      </c>
      <c r="F3" s="52" t="s">
        <v>16</v>
      </c>
      <c r="G3" s="41" t="s">
        <v>312</v>
      </c>
      <c r="H3" s="49" t="s">
        <v>12</v>
      </c>
    </row>
    <row r="4" spans="1:8" ht="33.75" customHeight="1">
      <c r="A4" s="11">
        <v>2</v>
      </c>
      <c r="B4" s="39">
        <v>43057</v>
      </c>
      <c r="C4" s="41">
        <v>50</v>
      </c>
      <c r="D4" s="41" t="s">
        <v>130</v>
      </c>
      <c r="E4" s="41" t="s">
        <v>303</v>
      </c>
      <c r="F4" s="52" t="s">
        <v>16</v>
      </c>
      <c r="G4" s="41" t="s">
        <v>312</v>
      </c>
      <c r="H4" s="49" t="s">
        <v>14</v>
      </c>
    </row>
    <row r="5" spans="1:8" ht="33.75" customHeight="1">
      <c r="A5" s="11">
        <v>3</v>
      </c>
      <c r="B5" s="43">
        <v>43023</v>
      </c>
      <c r="C5" s="42">
        <v>50</v>
      </c>
      <c r="D5" s="42" t="s">
        <v>86</v>
      </c>
      <c r="E5" s="42" t="s">
        <v>304</v>
      </c>
      <c r="F5" s="52" t="s">
        <v>16</v>
      </c>
      <c r="G5" s="41" t="s">
        <v>312</v>
      </c>
      <c r="H5" s="49" t="s">
        <v>14</v>
      </c>
    </row>
    <row r="6" spans="1:8" ht="33.75" customHeight="1">
      <c r="A6" s="11">
        <v>4</v>
      </c>
      <c r="B6" s="58">
        <v>43029</v>
      </c>
      <c r="C6" s="42">
        <v>50</v>
      </c>
      <c r="D6" s="52" t="s">
        <v>305</v>
      </c>
      <c r="E6" s="52" t="s">
        <v>304</v>
      </c>
      <c r="F6" s="52" t="s">
        <v>16</v>
      </c>
      <c r="G6" s="41" t="s">
        <v>312</v>
      </c>
      <c r="H6" s="49" t="s">
        <v>14</v>
      </c>
    </row>
    <row r="7" spans="1:8" ht="33.75" customHeight="1">
      <c r="A7" s="11">
        <v>5</v>
      </c>
      <c r="B7" s="58">
        <v>43030</v>
      </c>
      <c r="C7" s="42">
        <v>150</v>
      </c>
      <c r="D7" s="42" t="s">
        <v>118</v>
      </c>
      <c r="E7" s="42" t="s">
        <v>304</v>
      </c>
      <c r="F7" s="52" t="s">
        <v>16</v>
      </c>
      <c r="G7" s="41" t="s">
        <v>312</v>
      </c>
      <c r="H7" s="49" t="s">
        <v>14</v>
      </c>
    </row>
    <row r="8" spans="1:8" ht="33.75" customHeight="1">
      <c r="A8" s="11">
        <v>6</v>
      </c>
      <c r="B8" s="58" t="s">
        <v>127</v>
      </c>
      <c r="C8" s="42">
        <v>100</v>
      </c>
      <c r="D8" s="42" t="s">
        <v>93</v>
      </c>
      <c r="E8" s="42" t="s">
        <v>306</v>
      </c>
      <c r="F8" s="42" t="s">
        <v>16</v>
      </c>
      <c r="G8" s="41" t="s">
        <v>312</v>
      </c>
      <c r="H8" s="42" t="s">
        <v>32</v>
      </c>
    </row>
    <row r="9" spans="1:8" ht="33.75" customHeight="1">
      <c r="A9" s="11">
        <v>7</v>
      </c>
      <c r="B9" s="62">
        <v>42826</v>
      </c>
      <c r="C9" s="63">
        <v>60</v>
      </c>
      <c r="D9" s="41" t="s">
        <v>28</v>
      </c>
      <c r="E9" s="63" t="s">
        <v>307</v>
      </c>
      <c r="F9" s="41" t="s">
        <v>16</v>
      </c>
      <c r="G9" s="41" t="s">
        <v>312</v>
      </c>
      <c r="H9" s="49" t="s">
        <v>32</v>
      </c>
    </row>
    <row r="10" spans="1:8" ht="33.75" customHeight="1">
      <c r="A10" s="11">
        <v>8</v>
      </c>
      <c r="B10" s="58" t="s">
        <v>308</v>
      </c>
      <c r="C10" s="41">
        <v>60</v>
      </c>
      <c r="D10" s="41" t="s">
        <v>60</v>
      </c>
      <c r="E10" s="41" t="s">
        <v>304</v>
      </c>
      <c r="F10" s="49" t="s">
        <v>16</v>
      </c>
      <c r="G10" s="41" t="s">
        <v>312</v>
      </c>
      <c r="H10" s="49" t="s">
        <v>14</v>
      </c>
    </row>
    <row r="11" spans="1:8" ht="33.75" customHeight="1">
      <c r="A11" s="11">
        <v>9</v>
      </c>
      <c r="B11" s="50">
        <v>43043</v>
      </c>
      <c r="C11" s="41">
        <v>50</v>
      </c>
      <c r="D11" s="52" t="s">
        <v>309</v>
      </c>
      <c r="E11" s="52" t="s">
        <v>61</v>
      </c>
      <c r="F11" s="52" t="s">
        <v>16</v>
      </c>
      <c r="G11" s="41" t="s">
        <v>312</v>
      </c>
      <c r="H11" s="52" t="s">
        <v>14</v>
      </c>
    </row>
    <row r="12" spans="1:8" ht="33.75" customHeight="1">
      <c r="A12" s="11">
        <v>10</v>
      </c>
      <c r="B12" s="50">
        <v>43078</v>
      </c>
      <c r="C12" s="41">
        <v>25</v>
      </c>
      <c r="D12" s="52" t="s">
        <v>310</v>
      </c>
      <c r="E12" s="52" t="s">
        <v>61</v>
      </c>
      <c r="F12" s="52" t="s">
        <v>16</v>
      </c>
      <c r="G12" s="41" t="s">
        <v>312</v>
      </c>
      <c r="H12" s="52" t="s">
        <v>14</v>
      </c>
    </row>
    <row r="13" spans="1:8" s="55" customFormat="1" ht="33.75" customHeight="1">
      <c r="A13" s="11">
        <v>11</v>
      </c>
      <c r="B13" s="50">
        <v>42988</v>
      </c>
      <c r="C13" s="41">
        <v>50</v>
      </c>
      <c r="D13" s="49" t="s">
        <v>73</v>
      </c>
      <c r="E13" s="52" t="s">
        <v>311</v>
      </c>
      <c r="F13" s="49" t="s">
        <v>16</v>
      </c>
      <c r="G13" s="41" t="s">
        <v>312</v>
      </c>
      <c r="H13" s="49" t="s">
        <v>20</v>
      </c>
    </row>
    <row r="17" spans="5:6">
      <c r="E17" s="69" t="s">
        <v>408</v>
      </c>
      <c r="F17" s="74">
        <f>SUM(C3:C13)</f>
        <v>745</v>
      </c>
    </row>
    <row r="18" spans="5:6">
      <c r="E18" s="69" t="s">
        <v>409</v>
      </c>
      <c r="F18" s="75">
        <v>0</v>
      </c>
    </row>
    <row r="19" spans="5:6">
      <c r="E19" s="71" t="s">
        <v>398</v>
      </c>
      <c r="F19" s="76">
        <f>SUM(F17:F18)</f>
        <v>745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C8" sqref="C3:C8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style="59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314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33.75" customHeight="1">
      <c r="A3" s="11">
        <v>1</v>
      </c>
      <c r="B3" s="39">
        <v>43038</v>
      </c>
      <c r="C3" s="42">
        <v>100</v>
      </c>
      <c r="D3" s="52" t="s">
        <v>64</v>
      </c>
      <c r="E3" s="41" t="s">
        <v>315</v>
      </c>
      <c r="F3" s="52" t="s">
        <v>16</v>
      </c>
      <c r="G3" s="42" t="s">
        <v>314</v>
      </c>
      <c r="H3" s="41" t="s">
        <v>14</v>
      </c>
    </row>
    <row r="4" spans="1:8" ht="33.75" customHeight="1">
      <c r="A4" s="11">
        <v>2</v>
      </c>
      <c r="B4" s="43">
        <v>43053</v>
      </c>
      <c r="C4" s="41">
        <v>50</v>
      </c>
      <c r="D4" s="41" t="s">
        <v>121</v>
      </c>
      <c r="E4" s="41" t="s">
        <v>315</v>
      </c>
      <c r="F4" s="52" t="s">
        <v>16</v>
      </c>
      <c r="G4" s="42" t="s">
        <v>314</v>
      </c>
      <c r="H4" s="49" t="s">
        <v>14</v>
      </c>
    </row>
    <row r="5" spans="1:8" ht="33.75" customHeight="1">
      <c r="A5" s="11">
        <v>5</v>
      </c>
      <c r="B5" s="39">
        <v>43040</v>
      </c>
      <c r="C5" s="41">
        <v>50</v>
      </c>
      <c r="D5" s="42" t="s">
        <v>118</v>
      </c>
      <c r="E5" s="42" t="s">
        <v>315</v>
      </c>
      <c r="F5" s="52" t="s">
        <v>16</v>
      </c>
      <c r="G5" s="42" t="s">
        <v>314</v>
      </c>
      <c r="H5" s="52" t="s">
        <v>14</v>
      </c>
    </row>
    <row r="6" spans="1:8" ht="33.75" customHeight="1">
      <c r="A6" s="11">
        <v>8</v>
      </c>
      <c r="B6" s="39" t="s">
        <v>321</v>
      </c>
      <c r="C6" s="42">
        <v>100</v>
      </c>
      <c r="D6" s="42" t="s">
        <v>147</v>
      </c>
      <c r="E6" s="42" t="s">
        <v>322</v>
      </c>
      <c r="F6" s="52" t="s">
        <v>16</v>
      </c>
      <c r="G6" s="42" t="s">
        <v>314</v>
      </c>
      <c r="H6" s="49" t="s">
        <v>26</v>
      </c>
    </row>
    <row r="7" spans="1:8" ht="33.75" customHeight="1">
      <c r="A7" s="11">
        <v>9</v>
      </c>
      <c r="B7" s="39">
        <v>43023</v>
      </c>
      <c r="C7" s="42">
        <v>100</v>
      </c>
      <c r="D7" s="42" t="s">
        <v>28</v>
      </c>
      <c r="E7" s="42" t="s">
        <v>323</v>
      </c>
      <c r="F7" s="52" t="s">
        <v>16</v>
      </c>
      <c r="G7" s="42" t="s">
        <v>314</v>
      </c>
      <c r="H7" s="49" t="s">
        <v>26</v>
      </c>
    </row>
    <row r="8" spans="1:8" ht="33.75" customHeight="1">
      <c r="A8" s="11">
        <v>10</v>
      </c>
      <c r="B8" s="43">
        <v>43032</v>
      </c>
      <c r="C8" s="42">
        <v>50</v>
      </c>
      <c r="D8" s="42" t="s">
        <v>73</v>
      </c>
      <c r="E8" s="42" t="s">
        <v>324</v>
      </c>
      <c r="F8" s="52" t="s">
        <v>16</v>
      </c>
      <c r="G8" s="42" t="s">
        <v>314</v>
      </c>
      <c r="H8" s="49" t="s">
        <v>26</v>
      </c>
    </row>
    <row r="9" spans="1:8" ht="33.75" customHeight="1">
      <c r="A9" s="11">
        <v>3</v>
      </c>
      <c r="B9" s="39" t="s">
        <v>316</v>
      </c>
      <c r="C9" s="41">
        <v>500</v>
      </c>
      <c r="D9" s="41" t="s">
        <v>125</v>
      </c>
      <c r="E9" s="41" t="s">
        <v>317</v>
      </c>
      <c r="F9" s="49" t="s">
        <v>11</v>
      </c>
      <c r="G9" s="42" t="s">
        <v>314</v>
      </c>
      <c r="H9" s="49" t="s">
        <v>318</v>
      </c>
    </row>
    <row r="10" spans="1:8" ht="33.75" customHeight="1">
      <c r="A10" s="11">
        <v>4</v>
      </c>
      <c r="B10" s="39">
        <v>43061</v>
      </c>
      <c r="C10" s="41">
        <v>50</v>
      </c>
      <c r="D10" s="41" t="s">
        <v>133</v>
      </c>
      <c r="E10" s="41" t="s">
        <v>319</v>
      </c>
      <c r="F10" s="49" t="s">
        <v>11</v>
      </c>
      <c r="G10" s="42" t="s">
        <v>314</v>
      </c>
      <c r="H10" s="49" t="s">
        <v>12</v>
      </c>
    </row>
    <row r="11" spans="1:8" ht="33.75" customHeight="1">
      <c r="A11" s="11">
        <v>6</v>
      </c>
      <c r="B11" s="39">
        <v>43023</v>
      </c>
      <c r="C11" s="42">
        <v>120</v>
      </c>
      <c r="D11" s="42" t="s">
        <v>28</v>
      </c>
      <c r="E11" s="42" t="s">
        <v>320</v>
      </c>
      <c r="F11" s="41" t="s">
        <v>11</v>
      </c>
      <c r="G11" s="42" t="s">
        <v>314</v>
      </c>
      <c r="H11" s="41" t="s">
        <v>26</v>
      </c>
    </row>
    <row r="12" spans="1:8" ht="33.75" customHeight="1">
      <c r="A12" s="11">
        <v>7</v>
      </c>
      <c r="B12" s="39" t="s">
        <v>321</v>
      </c>
      <c r="C12" s="42">
        <v>178</v>
      </c>
      <c r="D12" s="42" t="s">
        <v>147</v>
      </c>
      <c r="E12" s="42" t="s">
        <v>320</v>
      </c>
      <c r="F12" s="41" t="s">
        <v>11</v>
      </c>
      <c r="G12" s="42" t="s">
        <v>314</v>
      </c>
      <c r="H12" s="41" t="s">
        <v>26</v>
      </c>
    </row>
    <row r="13" spans="1:8" ht="30">
      <c r="A13" s="11">
        <v>11</v>
      </c>
      <c r="B13" s="58">
        <v>2017</v>
      </c>
      <c r="C13" s="52">
        <v>1000</v>
      </c>
      <c r="D13" s="52" t="s">
        <v>35</v>
      </c>
      <c r="E13" s="42" t="s">
        <v>360</v>
      </c>
      <c r="F13" s="49" t="s">
        <v>11</v>
      </c>
      <c r="G13" s="42" t="s">
        <v>314</v>
      </c>
      <c r="H13" s="52" t="s">
        <v>32</v>
      </c>
    </row>
    <row r="15" spans="1:8">
      <c r="E15" s="69" t="s">
        <v>408</v>
      </c>
      <c r="F15" s="74">
        <f>SUM(C3:C13)</f>
        <v>2298</v>
      </c>
    </row>
    <row r="16" spans="1:8">
      <c r="E16" s="69" t="s">
        <v>409</v>
      </c>
      <c r="F16" s="75">
        <v>270</v>
      </c>
    </row>
    <row r="17" spans="5:6">
      <c r="E17" s="71" t="s">
        <v>398</v>
      </c>
      <c r="F17" s="76">
        <f>SUM(F15:F16)</f>
        <v>2568</v>
      </c>
    </row>
  </sheetData>
  <sortState ref="A3:H13">
    <sortCondition ref="F13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C3" sqref="C3:C4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style="59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325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33.75" customHeight="1">
      <c r="A3" s="11">
        <v>7</v>
      </c>
      <c r="B3" s="39">
        <v>42957</v>
      </c>
      <c r="C3" s="41">
        <v>50</v>
      </c>
      <c r="D3" s="42" t="s">
        <v>330</v>
      </c>
      <c r="E3" s="42" t="s">
        <v>331</v>
      </c>
      <c r="F3" s="41" t="s">
        <v>16</v>
      </c>
      <c r="G3" s="42" t="s">
        <v>325</v>
      </c>
      <c r="H3" s="42" t="s">
        <v>54</v>
      </c>
    </row>
    <row r="4" spans="1:8" ht="33.75" customHeight="1">
      <c r="A4" s="11">
        <v>10</v>
      </c>
      <c r="B4" s="43">
        <v>42846</v>
      </c>
      <c r="C4" s="42">
        <v>60</v>
      </c>
      <c r="D4" s="41" t="s">
        <v>70</v>
      </c>
      <c r="E4" s="41" t="s">
        <v>334</v>
      </c>
      <c r="F4" s="41" t="s">
        <v>16</v>
      </c>
      <c r="G4" s="41" t="s">
        <v>333</v>
      </c>
      <c r="H4" s="41" t="s">
        <v>32</v>
      </c>
    </row>
    <row r="5" spans="1:8" ht="33.75" customHeight="1">
      <c r="A5" s="11">
        <v>1</v>
      </c>
      <c r="B5" s="39">
        <v>42868</v>
      </c>
      <c r="C5" s="40">
        <v>25</v>
      </c>
      <c r="D5" s="41" t="s">
        <v>70</v>
      </c>
      <c r="E5" s="41" t="s">
        <v>326</v>
      </c>
      <c r="F5" s="41" t="s">
        <v>11</v>
      </c>
      <c r="G5" s="42" t="s">
        <v>325</v>
      </c>
      <c r="H5" s="41" t="s">
        <v>26</v>
      </c>
    </row>
    <row r="6" spans="1:8" ht="33.75" customHeight="1">
      <c r="A6" s="11">
        <v>2</v>
      </c>
      <c r="B6" s="39" t="s">
        <v>327</v>
      </c>
      <c r="C6" s="41">
        <v>50</v>
      </c>
      <c r="D6" s="42" t="s">
        <v>64</v>
      </c>
      <c r="E6" s="42" t="s">
        <v>328</v>
      </c>
      <c r="F6" s="41" t="s">
        <v>11</v>
      </c>
      <c r="G6" s="41" t="s">
        <v>325</v>
      </c>
      <c r="H6" s="41" t="s">
        <v>26</v>
      </c>
    </row>
    <row r="7" spans="1:8" ht="33.75" customHeight="1">
      <c r="A7" s="11">
        <v>3</v>
      </c>
      <c r="B7" s="39">
        <v>42903</v>
      </c>
      <c r="C7" s="41">
        <v>11</v>
      </c>
      <c r="D7" s="42" t="s">
        <v>70</v>
      </c>
      <c r="E7" s="42" t="s">
        <v>328</v>
      </c>
      <c r="F7" s="41" t="s">
        <v>11</v>
      </c>
      <c r="G7" s="41" t="s">
        <v>325</v>
      </c>
      <c r="H7" s="41" t="s">
        <v>26</v>
      </c>
    </row>
    <row r="8" spans="1:8" ht="33.75" customHeight="1">
      <c r="A8" s="11">
        <v>4</v>
      </c>
      <c r="B8" s="39" t="s">
        <v>327</v>
      </c>
      <c r="C8" s="41">
        <v>30</v>
      </c>
      <c r="D8" s="42" t="s">
        <v>64</v>
      </c>
      <c r="E8" s="42" t="s">
        <v>328</v>
      </c>
      <c r="F8" s="41" t="s">
        <v>11</v>
      </c>
      <c r="G8" s="41" t="s">
        <v>325</v>
      </c>
      <c r="H8" s="41" t="s">
        <v>26</v>
      </c>
    </row>
    <row r="9" spans="1:8" ht="33.75" customHeight="1">
      <c r="A9" s="11">
        <v>5</v>
      </c>
      <c r="B9" s="39" t="s">
        <v>327</v>
      </c>
      <c r="C9" s="41">
        <v>50</v>
      </c>
      <c r="D9" s="41" t="s">
        <v>64</v>
      </c>
      <c r="E9" s="41" t="s">
        <v>329</v>
      </c>
      <c r="F9" s="41" t="s">
        <v>11</v>
      </c>
      <c r="G9" s="41" t="s">
        <v>325</v>
      </c>
      <c r="H9" s="41" t="s">
        <v>26</v>
      </c>
    </row>
    <row r="10" spans="1:8" ht="33.75" customHeight="1">
      <c r="A10" s="11">
        <v>6</v>
      </c>
      <c r="B10" s="39" t="s">
        <v>327</v>
      </c>
      <c r="C10" s="41">
        <v>30</v>
      </c>
      <c r="D10" s="41" t="s">
        <v>64</v>
      </c>
      <c r="E10" s="41" t="s">
        <v>329</v>
      </c>
      <c r="F10" s="41" t="s">
        <v>11</v>
      </c>
      <c r="G10" s="41" t="s">
        <v>325</v>
      </c>
      <c r="H10" s="41" t="s">
        <v>26</v>
      </c>
    </row>
    <row r="11" spans="1:8" ht="33.75" customHeight="1">
      <c r="A11" s="11">
        <v>8</v>
      </c>
      <c r="B11" s="39">
        <v>43029</v>
      </c>
      <c r="C11" s="42">
        <v>11</v>
      </c>
      <c r="D11" s="42" t="s">
        <v>110</v>
      </c>
      <c r="E11" s="42" t="s">
        <v>332</v>
      </c>
      <c r="F11" s="41" t="s">
        <v>11</v>
      </c>
      <c r="G11" s="42" t="s">
        <v>333</v>
      </c>
      <c r="H11" s="41" t="s">
        <v>12</v>
      </c>
    </row>
    <row r="12" spans="1:8" ht="33.75" customHeight="1">
      <c r="A12" s="11">
        <v>9</v>
      </c>
      <c r="B12" s="39">
        <v>43064</v>
      </c>
      <c r="C12" s="41">
        <v>30</v>
      </c>
      <c r="D12" s="42" t="s">
        <v>110</v>
      </c>
      <c r="E12" s="42" t="s">
        <v>332</v>
      </c>
      <c r="F12" s="41" t="s">
        <v>11</v>
      </c>
      <c r="G12" s="42" t="s">
        <v>333</v>
      </c>
      <c r="H12" s="41" t="s">
        <v>12</v>
      </c>
    </row>
    <row r="13" spans="1:8" ht="30">
      <c r="A13" s="11">
        <v>11</v>
      </c>
      <c r="B13" s="39">
        <v>42846</v>
      </c>
      <c r="C13" s="42">
        <v>60</v>
      </c>
      <c r="D13" s="42" t="s">
        <v>70</v>
      </c>
      <c r="E13" s="41" t="s">
        <v>335</v>
      </c>
      <c r="F13" s="41" t="s">
        <v>11</v>
      </c>
      <c r="G13" s="41" t="s">
        <v>333</v>
      </c>
      <c r="H13" s="41" t="s">
        <v>32</v>
      </c>
    </row>
    <row r="14" spans="1:8" ht="30">
      <c r="A14" s="11">
        <v>12</v>
      </c>
      <c r="B14" s="50">
        <v>42879</v>
      </c>
      <c r="C14" s="51">
        <v>65</v>
      </c>
      <c r="D14" s="49" t="s">
        <v>226</v>
      </c>
      <c r="E14" s="41" t="s">
        <v>361</v>
      </c>
      <c r="F14" s="54" t="s">
        <v>11</v>
      </c>
      <c r="G14" s="41" t="s">
        <v>333</v>
      </c>
      <c r="H14" s="41" t="s">
        <v>32</v>
      </c>
    </row>
    <row r="16" spans="1:8">
      <c r="E16" s="69" t="s">
        <v>406</v>
      </c>
      <c r="F16" s="74">
        <f>SUM(C3:C14)</f>
        <v>472</v>
      </c>
    </row>
    <row r="17" spans="5:6">
      <c r="E17" s="69" t="s">
        <v>407</v>
      </c>
      <c r="F17" s="75">
        <v>163</v>
      </c>
    </row>
    <row r="18" spans="5:6">
      <c r="E18" s="71" t="s">
        <v>398</v>
      </c>
      <c r="F18" s="76">
        <f>SUM(F16:F17)</f>
        <v>635</v>
      </c>
    </row>
  </sheetData>
  <sortState ref="A3:H14">
    <sortCondition ref="F14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selection activeCell="C4" sqref="C4:C23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style="59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336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34.5" customHeight="1">
      <c r="A3" s="11">
        <v>20</v>
      </c>
      <c r="B3" s="39">
        <v>42754</v>
      </c>
      <c r="C3" s="41">
        <v>100</v>
      </c>
      <c r="D3" s="41" t="s">
        <v>41</v>
      </c>
      <c r="E3" s="41" t="s">
        <v>349</v>
      </c>
      <c r="F3" s="41" t="s">
        <v>16</v>
      </c>
      <c r="G3" s="41" t="s">
        <v>336</v>
      </c>
      <c r="H3" s="41" t="s">
        <v>32</v>
      </c>
    </row>
    <row r="4" spans="1:8" ht="34.5" customHeight="1">
      <c r="A4" s="11">
        <v>19</v>
      </c>
      <c r="B4" s="39">
        <v>42802</v>
      </c>
      <c r="C4" s="47">
        <v>45</v>
      </c>
      <c r="D4" s="41" t="s">
        <v>52</v>
      </c>
      <c r="E4" s="41" t="s">
        <v>338</v>
      </c>
      <c r="F4" s="41" t="s">
        <v>48</v>
      </c>
      <c r="G4" s="41" t="s">
        <v>336</v>
      </c>
      <c r="H4" s="41" t="s">
        <v>32</v>
      </c>
    </row>
    <row r="5" spans="1:8" ht="34.5" customHeight="1">
      <c r="A5" s="11">
        <v>1</v>
      </c>
      <c r="B5" s="39">
        <v>42888</v>
      </c>
      <c r="C5" s="41">
        <v>481</v>
      </c>
      <c r="D5" s="41" t="s">
        <v>337</v>
      </c>
      <c r="E5" s="41" t="s">
        <v>338</v>
      </c>
      <c r="F5" s="41" t="s">
        <v>11</v>
      </c>
      <c r="G5" s="41" t="s">
        <v>336</v>
      </c>
      <c r="H5" s="41" t="s">
        <v>14</v>
      </c>
    </row>
    <row r="6" spans="1:8" ht="34.5" customHeight="1">
      <c r="A6" s="11">
        <v>2</v>
      </c>
      <c r="B6" s="39">
        <v>42892</v>
      </c>
      <c r="C6" s="41">
        <v>43</v>
      </c>
      <c r="D6" s="42" t="s">
        <v>120</v>
      </c>
      <c r="E6" s="41" t="s">
        <v>338</v>
      </c>
      <c r="F6" s="41" t="s">
        <v>11</v>
      </c>
      <c r="G6" s="41" t="s">
        <v>336</v>
      </c>
      <c r="H6" s="41" t="s">
        <v>14</v>
      </c>
    </row>
    <row r="7" spans="1:8" ht="34.5" customHeight="1">
      <c r="A7" s="11">
        <v>3</v>
      </c>
      <c r="B7" s="39" t="s">
        <v>72</v>
      </c>
      <c r="C7" s="41">
        <v>40</v>
      </c>
      <c r="D7" s="41" t="s">
        <v>73</v>
      </c>
      <c r="E7" s="41" t="s">
        <v>338</v>
      </c>
      <c r="F7" s="41" t="s">
        <v>11</v>
      </c>
      <c r="G7" s="41" t="s">
        <v>336</v>
      </c>
      <c r="H7" s="41" t="s">
        <v>26</v>
      </c>
    </row>
    <row r="8" spans="1:8" ht="34.5" customHeight="1">
      <c r="A8" s="11">
        <v>4</v>
      </c>
      <c r="B8" s="39">
        <v>42854</v>
      </c>
      <c r="C8" s="41">
        <v>26</v>
      </c>
      <c r="D8" s="41" t="s">
        <v>130</v>
      </c>
      <c r="E8" s="41" t="s">
        <v>338</v>
      </c>
      <c r="F8" s="41" t="s">
        <v>11</v>
      </c>
      <c r="G8" s="41" t="s">
        <v>336</v>
      </c>
      <c r="H8" s="41" t="s">
        <v>14</v>
      </c>
    </row>
    <row r="9" spans="1:8" ht="34.5" customHeight="1">
      <c r="A9" s="11">
        <v>5</v>
      </c>
      <c r="B9" s="43">
        <v>42858</v>
      </c>
      <c r="C9" s="40">
        <v>52</v>
      </c>
      <c r="D9" s="42" t="s">
        <v>204</v>
      </c>
      <c r="E9" s="41" t="s">
        <v>338</v>
      </c>
      <c r="F9" s="41" t="s">
        <v>11</v>
      </c>
      <c r="G9" s="41" t="s">
        <v>336</v>
      </c>
      <c r="H9" s="41" t="s">
        <v>26</v>
      </c>
    </row>
    <row r="10" spans="1:8" ht="34.5" customHeight="1">
      <c r="A10" s="11">
        <v>6</v>
      </c>
      <c r="B10" s="39" t="s">
        <v>63</v>
      </c>
      <c r="C10" s="40">
        <v>80</v>
      </c>
      <c r="D10" s="41" t="s">
        <v>64</v>
      </c>
      <c r="E10" s="41" t="s">
        <v>338</v>
      </c>
      <c r="F10" s="41" t="s">
        <v>11</v>
      </c>
      <c r="G10" s="41" t="s">
        <v>336</v>
      </c>
      <c r="H10" s="41" t="s">
        <v>66</v>
      </c>
    </row>
    <row r="11" spans="1:8" ht="34.5" customHeight="1">
      <c r="A11" s="11">
        <v>7</v>
      </c>
      <c r="B11" s="39" t="s">
        <v>88</v>
      </c>
      <c r="C11" s="40">
        <v>64</v>
      </c>
      <c r="D11" s="41" t="s">
        <v>60</v>
      </c>
      <c r="E11" s="41" t="s">
        <v>338</v>
      </c>
      <c r="F11" s="41" t="s">
        <v>11</v>
      </c>
      <c r="G11" s="41" t="s">
        <v>336</v>
      </c>
      <c r="H11" s="41" t="s">
        <v>14</v>
      </c>
    </row>
    <row r="12" spans="1:8" ht="34.5" customHeight="1">
      <c r="A12" s="11">
        <v>8</v>
      </c>
      <c r="B12" s="39" t="s">
        <v>88</v>
      </c>
      <c r="C12" s="56" t="s">
        <v>339</v>
      </c>
      <c r="D12" s="42" t="s">
        <v>340</v>
      </c>
      <c r="E12" s="41" t="s">
        <v>338</v>
      </c>
      <c r="F12" s="41" t="s">
        <v>11</v>
      </c>
      <c r="G12" s="41" t="s">
        <v>336</v>
      </c>
      <c r="H12" s="41" t="s">
        <v>14</v>
      </c>
    </row>
    <row r="13" spans="1:8" ht="34.5" customHeight="1">
      <c r="A13" s="11">
        <v>9</v>
      </c>
      <c r="B13" s="39" t="s">
        <v>88</v>
      </c>
      <c r="C13" s="56" t="s">
        <v>341</v>
      </c>
      <c r="D13" s="42" t="s">
        <v>266</v>
      </c>
      <c r="E13" s="41" t="s">
        <v>338</v>
      </c>
      <c r="F13" s="41" t="s">
        <v>11</v>
      </c>
      <c r="G13" s="41" t="s">
        <v>336</v>
      </c>
      <c r="H13" s="41" t="s">
        <v>14</v>
      </c>
    </row>
    <row r="14" spans="1:8" ht="34.5" customHeight="1">
      <c r="A14" s="11">
        <v>10</v>
      </c>
      <c r="B14" s="39" t="s">
        <v>88</v>
      </c>
      <c r="C14" s="56" t="s">
        <v>342</v>
      </c>
      <c r="D14" s="42" t="s">
        <v>343</v>
      </c>
      <c r="E14" s="41" t="s">
        <v>338</v>
      </c>
      <c r="F14" s="41" t="s">
        <v>11</v>
      </c>
      <c r="G14" s="41" t="s">
        <v>336</v>
      </c>
      <c r="H14" s="41" t="s">
        <v>14</v>
      </c>
    </row>
    <row r="15" spans="1:8" ht="34.5" customHeight="1">
      <c r="A15" s="11">
        <v>11</v>
      </c>
      <c r="B15" s="39" t="s">
        <v>88</v>
      </c>
      <c r="C15" s="56" t="s">
        <v>344</v>
      </c>
      <c r="D15" s="42" t="s">
        <v>94</v>
      </c>
      <c r="E15" s="41" t="s">
        <v>338</v>
      </c>
      <c r="F15" s="41" t="s">
        <v>11</v>
      </c>
      <c r="G15" s="41" t="s">
        <v>336</v>
      </c>
      <c r="H15" s="41" t="s">
        <v>14</v>
      </c>
    </row>
    <row r="16" spans="1:8" ht="34.5" customHeight="1">
      <c r="A16" s="11">
        <v>12</v>
      </c>
      <c r="B16" s="43">
        <v>42901</v>
      </c>
      <c r="C16" s="41">
        <v>23</v>
      </c>
      <c r="D16" s="41" t="s">
        <v>130</v>
      </c>
      <c r="E16" s="41" t="s">
        <v>338</v>
      </c>
      <c r="F16" s="41" t="s">
        <v>11</v>
      </c>
      <c r="G16" s="41" t="s">
        <v>336</v>
      </c>
      <c r="H16" s="41" t="s">
        <v>14</v>
      </c>
    </row>
    <row r="17" spans="1:8" ht="34.5" customHeight="1">
      <c r="A17" s="11">
        <v>13</v>
      </c>
      <c r="B17" s="43">
        <v>42899</v>
      </c>
      <c r="C17" s="41">
        <v>36</v>
      </c>
      <c r="D17" s="41" t="s">
        <v>345</v>
      </c>
      <c r="E17" s="41" t="s">
        <v>338</v>
      </c>
      <c r="F17" s="41" t="s">
        <v>11</v>
      </c>
      <c r="G17" s="41" t="s">
        <v>336</v>
      </c>
      <c r="H17" s="41" t="s">
        <v>14</v>
      </c>
    </row>
    <row r="18" spans="1:8" ht="34.5" customHeight="1">
      <c r="A18" s="11">
        <v>14</v>
      </c>
      <c r="B18" s="43">
        <v>42911</v>
      </c>
      <c r="C18" s="41">
        <v>24</v>
      </c>
      <c r="D18" s="41" t="s">
        <v>346</v>
      </c>
      <c r="E18" s="41" t="s">
        <v>338</v>
      </c>
      <c r="F18" s="41" t="s">
        <v>11</v>
      </c>
      <c r="G18" s="41" t="s">
        <v>336</v>
      </c>
      <c r="H18" s="41" t="s">
        <v>14</v>
      </c>
    </row>
    <row r="19" spans="1:8" ht="34.5" customHeight="1">
      <c r="A19" s="11">
        <v>15</v>
      </c>
      <c r="B19" s="39">
        <v>43001</v>
      </c>
      <c r="C19" s="41">
        <v>48</v>
      </c>
      <c r="D19" s="42" t="s">
        <v>347</v>
      </c>
      <c r="E19" s="41" t="s">
        <v>338</v>
      </c>
      <c r="F19" s="41" t="s">
        <v>11</v>
      </c>
      <c r="G19" s="41" t="s">
        <v>336</v>
      </c>
      <c r="H19" s="42" t="s">
        <v>14</v>
      </c>
    </row>
    <row r="20" spans="1:8" ht="34.5" customHeight="1">
      <c r="A20" s="11">
        <v>16</v>
      </c>
      <c r="B20" s="39">
        <v>43043</v>
      </c>
      <c r="C20" s="41">
        <v>50</v>
      </c>
      <c r="D20" s="42" t="s">
        <v>286</v>
      </c>
      <c r="E20" s="41" t="s">
        <v>338</v>
      </c>
      <c r="F20" s="41" t="s">
        <v>11</v>
      </c>
      <c r="G20" s="41" t="s">
        <v>336</v>
      </c>
      <c r="H20" s="42" t="s">
        <v>14</v>
      </c>
    </row>
    <row r="21" spans="1:8" ht="34.5" customHeight="1">
      <c r="A21" s="11">
        <v>17</v>
      </c>
      <c r="B21" s="39">
        <v>43021</v>
      </c>
      <c r="C21" s="42">
        <v>102</v>
      </c>
      <c r="D21" s="42" t="s">
        <v>295</v>
      </c>
      <c r="E21" s="42" t="s">
        <v>348</v>
      </c>
      <c r="F21" s="41" t="s">
        <v>11</v>
      </c>
      <c r="G21" s="41" t="s">
        <v>336</v>
      </c>
      <c r="H21" s="41" t="s">
        <v>26</v>
      </c>
    </row>
    <row r="22" spans="1:8" ht="34.5" customHeight="1">
      <c r="A22" s="11">
        <v>18</v>
      </c>
      <c r="B22" s="39">
        <v>42786</v>
      </c>
      <c r="C22" s="41">
        <v>30</v>
      </c>
      <c r="D22" s="41" t="s">
        <v>96</v>
      </c>
      <c r="E22" s="41" t="s">
        <v>338</v>
      </c>
      <c r="F22" s="41" t="s">
        <v>11</v>
      </c>
      <c r="G22" s="41" t="s">
        <v>336</v>
      </c>
      <c r="H22" s="41" t="s">
        <v>32</v>
      </c>
    </row>
    <row r="23" spans="1:8" ht="34.5" customHeight="1">
      <c r="A23" s="11">
        <v>21</v>
      </c>
      <c r="B23" s="39">
        <v>42785</v>
      </c>
      <c r="C23" s="41">
        <v>50</v>
      </c>
      <c r="D23" s="41" t="s">
        <v>41</v>
      </c>
      <c r="E23" s="41" t="s">
        <v>338</v>
      </c>
      <c r="F23" s="41" t="s">
        <v>11</v>
      </c>
      <c r="G23" s="41" t="s">
        <v>336</v>
      </c>
      <c r="H23" s="41" t="s">
        <v>32</v>
      </c>
    </row>
    <row r="26" spans="1:8">
      <c r="E26" s="69" t="s">
        <v>408</v>
      </c>
      <c r="F26" s="74">
        <f>SUM(C3:C23)</f>
        <v>1294</v>
      </c>
    </row>
    <row r="27" spans="1:8">
      <c r="E27" s="69" t="s">
        <v>409</v>
      </c>
      <c r="F27" s="75">
        <v>0</v>
      </c>
    </row>
    <row r="28" spans="1:8">
      <c r="E28" s="71" t="s">
        <v>398</v>
      </c>
      <c r="F28" s="76">
        <f>SUM(F26:F27)</f>
        <v>1294</v>
      </c>
    </row>
  </sheetData>
  <sortState ref="A3:H23">
    <sortCondition ref="F23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opLeftCell="A4" workbookViewId="0">
      <selection activeCell="E20" sqref="E20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style="59" customWidth="1"/>
    <col min="5" max="5" width="53.85546875" customWidth="1"/>
    <col min="6" max="6" width="21.85546875" customWidth="1"/>
    <col min="7" max="7" width="18" customWidth="1"/>
  </cols>
  <sheetData>
    <row r="1" spans="1:7" ht="64.5" customHeight="1" thickBot="1">
      <c r="A1" s="80" t="s">
        <v>369</v>
      </c>
      <c r="B1" s="80"/>
      <c r="C1" s="80"/>
      <c r="D1" s="80"/>
      <c r="E1" s="80"/>
      <c r="F1" s="80"/>
      <c r="G1" s="80"/>
    </row>
    <row r="2" spans="1:7">
      <c r="A2" s="11" t="s">
        <v>21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9" t="s">
        <v>7</v>
      </c>
    </row>
    <row r="3" spans="1:7" ht="34.5" customHeight="1">
      <c r="A3" s="11">
        <v>1</v>
      </c>
      <c r="B3" s="39">
        <v>42773</v>
      </c>
      <c r="C3" s="41"/>
      <c r="D3" s="42" t="s">
        <v>14</v>
      </c>
      <c r="E3" s="41" t="s">
        <v>371</v>
      </c>
      <c r="F3" s="41" t="s">
        <v>372</v>
      </c>
      <c r="G3" s="42" t="s">
        <v>373</v>
      </c>
    </row>
    <row r="4" spans="1:7" ht="34.5" customHeight="1">
      <c r="A4" s="11">
        <v>2</v>
      </c>
      <c r="B4" s="39">
        <v>42743</v>
      </c>
      <c r="C4" s="41">
        <v>400</v>
      </c>
      <c r="D4" s="42" t="s">
        <v>14</v>
      </c>
      <c r="E4" s="41" t="s">
        <v>374</v>
      </c>
      <c r="F4" s="41" t="s">
        <v>375</v>
      </c>
      <c r="G4" s="42" t="s">
        <v>373</v>
      </c>
    </row>
    <row r="5" spans="1:7" ht="34.5" customHeight="1">
      <c r="A5" s="11">
        <v>3</v>
      </c>
      <c r="B5" s="39">
        <v>42804</v>
      </c>
      <c r="C5" s="41">
        <v>50</v>
      </c>
      <c r="D5" s="42" t="s">
        <v>14</v>
      </c>
      <c r="E5" s="41" t="s">
        <v>376</v>
      </c>
      <c r="F5" s="41" t="s">
        <v>375</v>
      </c>
      <c r="G5" s="42" t="s">
        <v>373</v>
      </c>
    </row>
    <row r="6" spans="1:7" ht="34.5" customHeight="1">
      <c r="A6" s="11">
        <v>4</v>
      </c>
      <c r="B6" s="39">
        <v>43084</v>
      </c>
      <c r="C6" s="41">
        <v>50</v>
      </c>
      <c r="D6" s="42" t="s">
        <v>14</v>
      </c>
      <c r="E6" s="42" t="s">
        <v>377</v>
      </c>
      <c r="F6" s="42" t="s">
        <v>16</v>
      </c>
      <c r="G6" s="42" t="s">
        <v>373</v>
      </c>
    </row>
    <row r="7" spans="1:7" ht="34.5" customHeight="1">
      <c r="A7" s="11">
        <v>5</v>
      </c>
      <c r="B7" s="39">
        <v>43028</v>
      </c>
      <c r="C7" s="42">
        <v>100</v>
      </c>
      <c r="D7" s="42" t="s">
        <v>14</v>
      </c>
      <c r="E7" s="42" t="s">
        <v>378</v>
      </c>
      <c r="F7" s="42" t="s">
        <v>16</v>
      </c>
      <c r="G7" s="42" t="s">
        <v>373</v>
      </c>
    </row>
    <row r="8" spans="1:7" ht="34.5" customHeight="1">
      <c r="A8" s="11">
        <v>6</v>
      </c>
      <c r="B8" s="67">
        <v>42770</v>
      </c>
      <c r="C8" s="63"/>
      <c r="D8" s="41" t="s">
        <v>370</v>
      </c>
      <c r="E8" s="63" t="s">
        <v>379</v>
      </c>
      <c r="F8" s="41" t="s">
        <v>372</v>
      </c>
      <c r="G8" s="42" t="s">
        <v>373</v>
      </c>
    </row>
    <row r="9" spans="1:7" ht="34.5" customHeight="1">
      <c r="A9" s="11">
        <v>7</v>
      </c>
      <c r="B9" s="39">
        <v>42830</v>
      </c>
      <c r="C9" s="41"/>
      <c r="D9" s="42" t="s">
        <v>380</v>
      </c>
      <c r="E9" s="41" t="s">
        <v>381</v>
      </c>
      <c r="F9" s="42" t="s">
        <v>373</v>
      </c>
      <c r="G9" s="42" t="s">
        <v>369</v>
      </c>
    </row>
    <row r="10" spans="1:7" ht="34.5" customHeight="1">
      <c r="A10" s="11">
        <v>8</v>
      </c>
      <c r="B10" s="39">
        <v>42914</v>
      </c>
      <c r="C10" s="41"/>
      <c r="D10" s="41" t="s">
        <v>382</v>
      </c>
      <c r="E10" s="41" t="s">
        <v>383</v>
      </c>
      <c r="F10" s="42" t="s">
        <v>373</v>
      </c>
      <c r="G10" s="42" t="s">
        <v>373</v>
      </c>
    </row>
    <row r="11" spans="1:7" ht="34.5" customHeight="1">
      <c r="A11" s="11">
        <v>9</v>
      </c>
      <c r="B11" s="39" t="s">
        <v>384</v>
      </c>
      <c r="C11" s="60"/>
      <c r="D11" s="42" t="s">
        <v>14</v>
      </c>
      <c r="E11" s="41" t="s">
        <v>385</v>
      </c>
      <c r="F11" s="42" t="s">
        <v>373</v>
      </c>
      <c r="G11" s="42" t="s">
        <v>373</v>
      </c>
    </row>
    <row r="12" spans="1:7" ht="34.5" customHeight="1">
      <c r="A12" s="11">
        <v>10</v>
      </c>
      <c r="B12" s="39" t="s">
        <v>386</v>
      </c>
      <c r="C12" s="41">
        <v>300</v>
      </c>
      <c r="D12" s="42" t="s">
        <v>14</v>
      </c>
      <c r="E12" s="41" t="s">
        <v>387</v>
      </c>
      <c r="F12" s="41" t="s">
        <v>16</v>
      </c>
      <c r="G12" s="42" t="s">
        <v>373</v>
      </c>
    </row>
    <row r="13" spans="1:7" ht="34.5" customHeight="1">
      <c r="A13" s="11">
        <v>11</v>
      </c>
      <c r="B13" s="39" t="s">
        <v>388</v>
      </c>
      <c r="C13" s="41"/>
      <c r="D13" s="41" t="s">
        <v>14</v>
      </c>
      <c r="E13" s="41" t="s">
        <v>389</v>
      </c>
      <c r="F13" s="42" t="s">
        <v>16</v>
      </c>
      <c r="G13" s="42" t="s">
        <v>373</v>
      </c>
    </row>
    <row r="14" spans="1:7" ht="34.5" customHeight="1">
      <c r="A14" s="11">
        <v>12</v>
      </c>
      <c r="B14" s="67">
        <v>42826</v>
      </c>
      <c r="C14" s="63">
        <v>25</v>
      </c>
      <c r="D14" s="41" t="s">
        <v>390</v>
      </c>
      <c r="E14" s="63" t="s">
        <v>391</v>
      </c>
      <c r="F14" s="41" t="s">
        <v>16</v>
      </c>
      <c r="G14" s="73" t="s">
        <v>373</v>
      </c>
    </row>
    <row r="16" spans="1:7">
      <c r="E16" s="69" t="s">
        <v>402</v>
      </c>
      <c r="F16" s="69">
        <v>12</v>
      </c>
    </row>
    <row r="17" spans="5:6">
      <c r="E17" s="69" t="s">
        <v>403</v>
      </c>
      <c r="F17" s="70">
        <v>7</v>
      </c>
    </row>
    <row r="18" spans="5:6">
      <c r="E18" s="71" t="s">
        <v>398</v>
      </c>
      <c r="F18" s="72">
        <f>SUM(F16:F17)</f>
        <v>19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35"/>
  <sheetViews>
    <sheetView workbookViewId="0">
      <selection activeCell="E17" sqref="E17"/>
    </sheetView>
  </sheetViews>
  <sheetFormatPr defaultRowHeight="15"/>
  <cols>
    <col min="1" max="1" width="6.85546875" style="91" customWidth="1"/>
    <col min="2" max="2" width="30.7109375" customWidth="1"/>
    <col min="3" max="3" width="21.42578125" customWidth="1"/>
    <col min="4" max="4" width="14.42578125" customWidth="1"/>
    <col min="257" max="257" width="6.85546875" customWidth="1"/>
    <col min="258" max="258" width="30.7109375" customWidth="1"/>
    <col min="259" max="259" width="21.42578125" customWidth="1"/>
    <col min="260" max="260" width="14.42578125" customWidth="1"/>
    <col min="513" max="513" width="6.85546875" customWidth="1"/>
    <col min="514" max="514" width="30.7109375" customWidth="1"/>
    <col min="515" max="515" width="21.42578125" customWidth="1"/>
    <col min="516" max="516" width="14.42578125" customWidth="1"/>
    <col min="769" max="769" width="6.85546875" customWidth="1"/>
    <col min="770" max="770" width="30.7109375" customWidth="1"/>
    <col min="771" max="771" width="21.42578125" customWidth="1"/>
    <col min="772" max="772" width="14.42578125" customWidth="1"/>
    <col min="1025" max="1025" width="6.85546875" customWidth="1"/>
    <col min="1026" max="1026" width="30.7109375" customWidth="1"/>
    <col min="1027" max="1027" width="21.42578125" customWidth="1"/>
    <col min="1028" max="1028" width="14.42578125" customWidth="1"/>
    <col min="1281" max="1281" width="6.85546875" customWidth="1"/>
    <col min="1282" max="1282" width="30.7109375" customWidth="1"/>
    <col min="1283" max="1283" width="21.42578125" customWidth="1"/>
    <col min="1284" max="1284" width="14.42578125" customWidth="1"/>
    <col min="1537" max="1537" width="6.85546875" customWidth="1"/>
    <col min="1538" max="1538" width="30.7109375" customWidth="1"/>
    <col min="1539" max="1539" width="21.42578125" customWidth="1"/>
    <col min="1540" max="1540" width="14.42578125" customWidth="1"/>
    <col min="1793" max="1793" width="6.85546875" customWidth="1"/>
    <col min="1794" max="1794" width="30.7109375" customWidth="1"/>
    <col min="1795" max="1795" width="21.42578125" customWidth="1"/>
    <col min="1796" max="1796" width="14.42578125" customWidth="1"/>
    <col min="2049" max="2049" width="6.85546875" customWidth="1"/>
    <col min="2050" max="2050" width="30.7109375" customWidth="1"/>
    <col min="2051" max="2051" width="21.42578125" customWidth="1"/>
    <col min="2052" max="2052" width="14.42578125" customWidth="1"/>
    <col min="2305" max="2305" width="6.85546875" customWidth="1"/>
    <col min="2306" max="2306" width="30.7109375" customWidth="1"/>
    <col min="2307" max="2307" width="21.42578125" customWidth="1"/>
    <col min="2308" max="2308" width="14.42578125" customWidth="1"/>
    <col min="2561" max="2561" width="6.85546875" customWidth="1"/>
    <col min="2562" max="2562" width="30.7109375" customWidth="1"/>
    <col min="2563" max="2563" width="21.42578125" customWidth="1"/>
    <col min="2564" max="2564" width="14.42578125" customWidth="1"/>
    <col min="2817" max="2817" width="6.85546875" customWidth="1"/>
    <col min="2818" max="2818" width="30.7109375" customWidth="1"/>
    <col min="2819" max="2819" width="21.42578125" customWidth="1"/>
    <col min="2820" max="2820" width="14.42578125" customWidth="1"/>
    <col min="3073" max="3073" width="6.85546875" customWidth="1"/>
    <col min="3074" max="3074" width="30.7109375" customWidth="1"/>
    <col min="3075" max="3075" width="21.42578125" customWidth="1"/>
    <col min="3076" max="3076" width="14.42578125" customWidth="1"/>
    <col min="3329" max="3329" width="6.85546875" customWidth="1"/>
    <col min="3330" max="3330" width="30.7109375" customWidth="1"/>
    <col min="3331" max="3331" width="21.42578125" customWidth="1"/>
    <col min="3332" max="3332" width="14.42578125" customWidth="1"/>
    <col min="3585" max="3585" width="6.85546875" customWidth="1"/>
    <col min="3586" max="3586" width="30.7109375" customWidth="1"/>
    <col min="3587" max="3587" width="21.42578125" customWidth="1"/>
    <col min="3588" max="3588" width="14.42578125" customWidth="1"/>
    <col min="3841" max="3841" width="6.85546875" customWidth="1"/>
    <col min="3842" max="3842" width="30.7109375" customWidth="1"/>
    <col min="3843" max="3843" width="21.42578125" customWidth="1"/>
    <col min="3844" max="3844" width="14.42578125" customWidth="1"/>
    <col min="4097" max="4097" width="6.85546875" customWidth="1"/>
    <col min="4098" max="4098" width="30.7109375" customWidth="1"/>
    <col min="4099" max="4099" width="21.42578125" customWidth="1"/>
    <col min="4100" max="4100" width="14.42578125" customWidth="1"/>
    <col min="4353" max="4353" width="6.85546875" customWidth="1"/>
    <col min="4354" max="4354" width="30.7109375" customWidth="1"/>
    <col min="4355" max="4355" width="21.42578125" customWidth="1"/>
    <col min="4356" max="4356" width="14.42578125" customWidth="1"/>
    <col min="4609" max="4609" width="6.85546875" customWidth="1"/>
    <col min="4610" max="4610" width="30.7109375" customWidth="1"/>
    <col min="4611" max="4611" width="21.42578125" customWidth="1"/>
    <col min="4612" max="4612" width="14.42578125" customWidth="1"/>
    <col min="4865" max="4865" width="6.85546875" customWidth="1"/>
    <col min="4866" max="4866" width="30.7109375" customWidth="1"/>
    <col min="4867" max="4867" width="21.42578125" customWidth="1"/>
    <col min="4868" max="4868" width="14.42578125" customWidth="1"/>
    <col min="5121" max="5121" width="6.85546875" customWidth="1"/>
    <col min="5122" max="5122" width="30.7109375" customWidth="1"/>
    <col min="5123" max="5123" width="21.42578125" customWidth="1"/>
    <col min="5124" max="5124" width="14.42578125" customWidth="1"/>
    <col min="5377" max="5377" width="6.85546875" customWidth="1"/>
    <col min="5378" max="5378" width="30.7109375" customWidth="1"/>
    <col min="5379" max="5379" width="21.42578125" customWidth="1"/>
    <col min="5380" max="5380" width="14.42578125" customWidth="1"/>
    <col min="5633" max="5633" width="6.85546875" customWidth="1"/>
    <col min="5634" max="5634" width="30.7109375" customWidth="1"/>
    <col min="5635" max="5635" width="21.42578125" customWidth="1"/>
    <col min="5636" max="5636" width="14.42578125" customWidth="1"/>
    <col min="5889" max="5889" width="6.85546875" customWidth="1"/>
    <col min="5890" max="5890" width="30.7109375" customWidth="1"/>
    <col min="5891" max="5891" width="21.42578125" customWidth="1"/>
    <col min="5892" max="5892" width="14.42578125" customWidth="1"/>
    <col min="6145" max="6145" width="6.85546875" customWidth="1"/>
    <col min="6146" max="6146" width="30.7109375" customWidth="1"/>
    <col min="6147" max="6147" width="21.42578125" customWidth="1"/>
    <col min="6148" max="6148" width="14.42578125" customWidth="1"/>
    <col min="6401" max="6401" width="6.85546875" customWidth="1"/>
    <col min="6402" max="6402" width="30.7109375" customWidth="1"/>
    <col min="6403" max="6403" width="21.42578125" customWidth="1"/>
    <col min="6404" max="6404" width="14.42578125" customWidth="1"/>
    <col min="6657" max="6657" width="6.85546875" customWidth="1"/>
    <col min="6658" max="6658" width="30.7109375" customWidth="1"/>
    <col min="6659" max="6659" width="21.42578125" customWidth="1"/>
    <col min="6660" max="6660" width="14.42578125" customWidth="1"/>
    <col min="6913" max="6913" width="6.85546875" customWidth="1"/>
    <col min="6914" max="6914" width="30.7109375" customWidth="1"/>
    <col min="6915" max="6915" width="21.42578125" customWidth="1"/>
    <col min="6916" max="6916" width="14.42578125" customWidth="1"/>
    <col min="7169" max="7169" width="6.85546875" customWidth="1"/>
    <col min="7170" max="7170" width="30.7109375" customWidth="1"/>
    <col min="7171" max="7171" width="21.42578125" customWidth="1"/>
    <col min="7172" max="7172" width="14.42578125" customWidth="1"/>
    <col min="7425" max="7425" width="6.85546875" customWidth="1"/>
    <col min="7426" max="7426" width="30.7109375" customWidth="1"/>
    <col min="7427" max="7427" width="21.42578125" customWidth="1"/>
    <col min="7428" max="7428" width="14.42578125" customWidth="1"/>
    <col min="7681" max="7681" width="6.85546875" customWidth="1"/>
    <col min="7682" max="7682" width="30.7109375" customWidth="1"/>
    <col min="7683" max="7683" width="21.42578125" customWidth="1"/>
    <col min="7684" max="7684" width="14.42578125" customWidth="1"/>
    <col min="7937" max="7937" width="6.85546875" customWidth="1"/>
    <col min="7938" max="7938" width="30.7109375" customWidth="1"/>
    <col min="7939" max="7939" width="21.42578125" customWidth="1"/>
    <col min="7940" max="7940" width="14.42578125" customWidth="1"/>
    <col min="8193" max="8193" width="6.85546875" customWidth="1"/>
    <col min="8194" max="8194" width="30.7109375" customWidth="1"/>
    <col min="8195" max="8195" width="21.42578125" customWidth="1"/>
    <col min="8196" max="8196" width="14.42578125" customWidth="1"/>
    <col min="8449" max="8449" width="6.85546875" customWidth="1"/>
    <col min="8450" max="8450" width="30.7109375" customWidth="1"/>
    <col min="8451" max="8451" width="21.42578125" customWidth="1"/>
    <col min="8452" max="8452" width="14.42578125" customWidth="1"/>
    <col min="8705" max="8705" width="6.85546875" customWidth="1"/>
    <col min="8706" max="8706" width="30.7109375" customWidth="1"/>
    <col min="8707" max="8707" width="21.42578125" customWidth="1"/>
    <col min="8708" max="8708" width="14.42578125" customWidth="1"/>
    <col min="8961" max="8961" width="6.85546875" customWidth="1"/>
    <col min="8962" max="8962" width="30.7109375" customWidth="1"/>
    <col min="8963" max="8963" width="21.42578125" customWidth="1"/>
    <col min="8964" max="8964" width="14.42578125" customWidth="1"/>
    <col min="9217" max="9217" width="6.85546875" customWidth="1"/>
    <col min="9218" max="9218" width="30.7109375" customWidth="1"/>
    <col min="9219" max="9219" width="21.42578125" customWidth="1"/>
    <col min="9220" max="9220" width="14.42578125" customWidth="1"/>
    <col min="9473" max="9473" width="6.85546875" customWidth="1"/>
    <col min="9474" max="9474" width="30.7109375" customWidth="1"/>
    <col min="9475" max="9475" width="21.42578125" customWidth="1"/>
    <col min="9476" max="9476" width="14.42578125" customWidth="1"/>
    <col min="9729" max="9729" width="6.85546875" customWidth="1"/>
    <col min="9730" max="9730" width="30.7109375" customWidth="1"/>
    <col min="9731" max="9731" width="21.42578125" customWidth="1"/>
    <col min="9732" max="9732" width="14.42578125" customWidth="1"/>
    <col min="9985" max="9985" width="6.85546875" customWidth="1"/>
    <col min="9986" max="9986" width="30.7109375" customWidth="1"/>
    <col min="9987" max="9987" width="21.42578125" customWidth="1"/>
    <col min="9988" max="9988" width="14.42578125" customWidth="1"/>
    <col min="10241" max="10241" width="6.85546875" customWidth="1"/>
    <col min="10242" max="10242" width="30.7109375" customWidth="1"/>
    <col min="10243" max="10243" width="21.42578125" customWidth="1"/>
    <col min="10244" max="10244" width="14.42578125" customWidth="1"/>
    <col min="10497" max="10497" width="6.85546875" customWidth="1"/>
    <col min="10498" max="10498" width="30.7109375" customWidth="1"/>
    <col min="10499" max="10499" width="21.42578125" customWidth="1"/>
    <col min="10500" max="10500" width="14.42578125" customWidth="1"/>
    <col min="10753" max="10753" width="6.85546875" customWidth="1"/>
    <col min="10754" max="10754" width="30.7109375" customWidth="1"/>
    <col min="10755" max="10755" width="21.42578125" customWidth="1"/>
    <col min="10756" max="10756" width="14.42578125" customWidth="1"/>
    <col min="11009" max="11009" width="6.85546875" customWidth="1"/>
    <col min="11010" max="11010" width="30.7109375" customWidth="1"/>
    <col min="11011" max="11011" width="21.42578125" customWidth="1"/>
    <col min="11012" max="11012" width="14.42578125" customWidth="1"/>
    <col min="11265" max="11265" width="6.85546875" customWidth="1"/>
    <col min="11266" max="11266" width="30.7109375" customWidth="1"/>
    <col min="11267" max="11267" width="21.42578125" customWidth="1"/>
    <col min="11268" max="11268" width="14.42578125" customWidth="1"/>
    <col min="11521" max="11521" width="6.85546875" customWidth="1"/>
    <col min="11522" max="11522" width="30.7109375" customWidth="1"/>
    <col min="11523" max="11523" width="21.42578125" customWidth="1"/>
    <col min="11524" max="11524" width="14.42578125" customWidth="1"/>
    <col min="11777" max="11777" width="6.85546875" customWidth="1"/>
    <col min="11778" max="11778" width="30.7109375" customWidth="1"/>
    <col min="11779" max="11779" width="21.42578125" customWidth="1"/>
    <col min="11780" max="11780" width="14.42578125" customWidth="1"/>
    <col min="12033" max="12033" width="6.85546875" customWidth="1"/>
    <col min="12034" max="12034" width="30.7109375" customWidth="1"/>
    <col min="12035" max="12035" width="21.42578125" customWidth="1"/>
    <col min="12036" max="12036" width="14.42578125" customWidth="1"/>
    <col min="12289" max="12289" width="6.85546875" customWidth="1"/>
    <col min="12290" max="12290" width="30.7109375" customWidth="1"/>
    <col min="12291" max="12291" width="21.42578125" customWidth="1"/>
    <col min="12292" max="12292" width="14.42578125" customWidth="1"/>
    <col min="12545" max="12545" width="6.85546875" customWidth="1"/>
    <col min="12546" max="12546" width="30.7109375" customWidth="1"/>
    <col min="12547" max="12547" width="21.42578125" customWidth="1"/>
    <col min="12548" max="12548" width="14.42578125" customWidth="1"/>
    <col min="12801" max="12801" width="6.85546875" customWidth="1"/>
    <col min="12802" max="12802" width="30.7109375" customWidth="1"/>
    <col min="12803" max="12803" width="21.42578125" customWidth="1"/>
    <col min="12804" max="12804" width="14.42578125" customWidth="1"/>
    <col min="13057" max="13057" width="6.85546875" customWidth="1"/>
    <col min="13058" max="13058" width="30.7109375" customWidth="1"/>
    <col min="13059" max="13059" width="21.42578125" customWidth="1"/>
    <col min="13060" max="13060" width="14.42578125" customWidth="1"/>
    <col min="13313" max="13313" width="6.85546875" customWidth="1"/>
    <col min="13314" max="13314" width="30.7109375" customWidth="1"/>
    <col min="13315" max="13315" width="21.42578125" customWidth="1"/>
    <col min="13316" max="13316" width="14.42578125" customWidth="1"/>
    <col min="13569" max="13569" width="6.85546875" customWidth="1"/>
    <col min="13570" max="13570" width="30.7109375" customWidth="1"/>
    <col min="13571" max="13571" width="21.42578125" customWidth="1"/>
    <col min="13572" max="13572" width="14.42578125" customWidth="1"/>
    <col min="13825" max="13825" width="6.85546875" customWidth="1"/>
    <col min="13826" max="13826" width="30.7109375" customWidth="1"/>
    <col min="13827" max="13827" width="21.42578125" customWidth="1"/>
    <col min="13828" max="13828" width="14.42578125" customWidth="1"/>
    <col min="14081" max="14081" width="6.85546875" customWidth="1"/>
    <col min="14082" max="14082" width="30.7109375" customWidth="1"/>
    <col min="14083" max="14083" width="21.42578125" customWidth="1"/>
    <col min="14084" max="14084" width="14.42578125" customWidth="1"/>
    <col min="14337" max="14337" width="6.85546875" customWidth="1"/>
    <col min="14338" max="14338" width="30.7109375" customWidth="1"/>
    <col min="14339" max="14339" width="21.42578125" customWidth="1"/>
    <col min="14340" max="14340" width="14.42578125" customWidth="1"/>
    <col min="14593" max="14593" width="6.85546875" customWidth="1"/>
    <col min="14594" max="14594" width="30.7109375" customWidth="1"/>
    <col min="14595" max="14595" width="21.42578125" customWidth="1"/>
    <col min="14596" max="14596" width="14.42578125" customWidth="1"/>
    <col min="14849" max="14849" width="6.85546875" customWidth="1"/>
    <col min="14850" max="14850" width="30.7109375" customWidth="1"/>
    <col min="14851" max="14851" width="21.42578125" customWidth="1"/>
    <col min="14852" max="14852" width="14.42578125" customWidth="1"/>
    <col min="15105" max="15105" width="6.85546875" customWidth="1"/>
    <col min="15106" max="15106" width="30.7109375" customWidth="1"/>
    <col min="15107" max="15107" width="21.42578125" customWidth="1"/>
    <col min="15108" max="15108" width="14.42578125" customWidth="1"/>
    <col min="15361" max="15361" width="6.85546875" customWidth="1"/>
    <col min="15362" max="15362" width="30.7109375" customWidth="1"/>
    <col min="15363" max="15363" width="21.42578125" customWidth="1"/>
    <col min="15364" max="15364" width="14.42578125" customWidth="1"/>
    <col min="15617" max="15617" width="6.85546875" customWidth="1"/>
    <col min="15618" max="15618" width="30.7109375" customWidth="1"/>
    <col min="15619" max="15619" width="21.42578125" customWidth="1"/>
    <col min="15620" max="15620" width="14.42578125" customWidth="1"/>
    <col min="15873" max="15873" width="6.85546875" customWidth="1"/>
    <col min="15874" max="15874" width="30.7109375" customWidth="1"/>
    <col min="15875" max="15875" width="21.42578125" customWidth="1"/>
    <col min="15876" max="15876" width="14.42578125" customWidth="1"/>
    <col min="16129" max="16129" width="6.85546875" customWidth="1"/>
    <col min="16130" max="16130" width="30.7109375" customWidth="1"/>
    <col min="16131" max="16131" width="21.42578125" customWidth="1"/>
    <col min="16132" max="16132" width="14.42578125" customWidth="1"/>
  </cols>
  <sheetData>
    <row r="3" spans="1:4">
      <c r="A3" s="81" t="s">
        <v>411</v>
      </c>
      <c r="B3" s="81" t="s">
        <v>310</v>
      </c>
      <c r="C3" s="81" t="s">
        <v>412</v>
      </c>
    </row>
    <row r="4" spans="1:4">
      <c r="A4" s="82">
        <v>1</v>
      </c>
      <c r="B4" s="83" t="s">
        <v>110</v>
      </c>
      <c r="C4" s="82">
        <v>29</v>
      </c>
    </row>
    <row r="5" spans="1:4">
      <c r="A5" s="84">
        <v>2</v>
      </c>
      <c r="B5" s="85" t="s">
        <v>142</v>
      </c>
      <c r="C5" s="84">
        <v>23</v>
      </c>
    </row>
    <row r="6" spans="1:4">
      <c r="A6" s="84">
        <v>3</v>
      </c>
      <c r="B6" s="86" t="s">
        <v>221</v>
      </c>
      <c r="C6" s="84">
        <v>20</v>
      </c>
    </row>
    <row r="7" spans="1:4">
      <c r="A7" s="84">
        <v>4</v>
      </c>
      <c r="B7" s="85" t="s">
        <v>41</v>
      </c>
      <c r="C7" s="84">
        <v>16</v>
      </c>
    </row>
    <row r="8" spans="1:4">
      <c r="A8" s="84">
        <v>5</v>
      </c>
      <c r="B8" s="85" t="s">
        <v>116</v>
      </c>
      <c r="C8" s="84">
        <v>15</v>
      </c>
    </row>
    <row r="9" spans="1:4">
      <c r="A9" s="84">
        <v>6</v>
      </c>
      <c r="B9" s="85" t="s">
        <v>52</v>
      </c>
      <c r="C9" s="84">
        <v>14</v>
      </c>
    </row>
    <row r="10" spans="1:4">
      <c r="A10" s="84">
        <v>7</v>
      </c>
      <c r="B10" s="87" t="s">
        <v>413</v>
      </c>
      <c r="C10" s="84">
        <v>7</v>
      </c>
    </row>
    <row r="11" spans="1:4">
      <c r="A11" s="84">
        <v>8</v>
      </c>
      <c r="B11" s="85" t="s">
        <v>133</v>
      </c>
      <c r="C11" s="84">
        <v>7</v>
      </c>
    </row>
    <row r="12" spans="1:4">
      <c r="A12" s="84">
        <v>9</v>
      </c>
      <c r="B12" s="85" t="s">
        <v>125</v>
      </c>
      <c r="C12" s="84">
        <v>7</v>
      </c>
    </row>
    <row r="13" spans="1:4">
      <c r="A13" s="84">
        <v>10</v>
      </c>
      <c r="B13" s="86" t="s">
        <v>18</v>
      </c>
      <c r="C13" s="84">
        <v>7</v>
      </c>
    </row>
    <row r="14" spans="1:4">
      <c r="A14" s="84">
        <v>11</v>
      </c>
      <c r="B14" s="85" t="s">
        <v>73</v>
      </c>
      <c r="C14" s="84">
        <v>7</v>
      </c>
    </row>
    <row r="15" spans="1:4">
      <c r="A15" s="84">
        <v>12</v>
      </c>
      <c r="B15" s="85" t="s">
        <v>298</v>
      </c>
      <c r="C15" s="84">
        <v>6</v>
      </c>
      <c r="D15" s="88"/>
    </row>
    <row r="16" spans="1:4">
      <c r="A16" s="84">
        <v>13</v>
      </c>
      <c r="B16" s="86" t="s">
        <v>261</v>
      </c>
      <c r="C16" s="84">
        <v>6</v>
      </c>
    </row>
    <row r="17" spans="1:3">
      <c r="A17" s="84">
        <v>14</v>
      </c>
      <c r="B17" s="85" t="s">
        <v>38</v>
      </c>
      <c r="C17" s="84">
        <v>6</v>
      </c>
    </row>
    <row r="18" spans="1:3">
      <c r="A18" s="84">
        <v>15</v>
      </c>
      <c r="B18" s="85" t="s">
        <v>154</v>
      </c>
      <c r="C18" s="84">
        <v>6</v>
      </c>
    </row>
    <row r="19" spans="1:3">
      <c r="A19" s="84">
        <v>16</v>
      </c>
      <c r="B19" s="87" t="s">
        <v>414</v>
      </c>
      <c r="C19" s="84">
        <v>5</v>
      </c>
    </row>
    <row r="20" spans="1:3">
      <c r="A20" s="84">
        <v>17</v>
      </c>
      <c r="B20" s="87" t="s">
        <v>120</v>
      </c>
      <c r="C20" s="84">
        <v>5</v>
      </c>
    </row>
    <row r="21" spans="1:3">
      <c r="A21" s="84">
        <v>18</v>
      </c>
      <c r="B21" s="84" t="s">
        <v>204</v>
      </c>
      <c r="C21" s="84">
        <v>5</v>
      </c>
    </row>
    <row r="22" spans="1:3">
      <c r="A22" s="84">
        <v>19</v>
      </c>
      <c r="B22" s="85" t="s">
        <v>118</v>
      </c>
      <c r="C22" s="84">
        <v>5</v>
      </c>
    </row>
    <row r="23" spans="1:3">
      <c r="A23" s="84">
        <v>20</v>
      </c>
      <c r="B23" s="85" t="s">
        <v>143</v>
      </c>
      <c r="C23" s="84">
        <v>4</v>
      </c>
    </row>
    <row r="24" spans="1:3">
      <c r="A24" s="84">
        <v>21</v>
      </c>
      <c r="B24" s="84" t="s">
        <v>337</v>
      </c>
      <c r="C24" s="84">
        <v>3</v>
      </c>
    </row>
    <row r="25" spans="1:3" ht="30">
      <c r="A25" s="84">
        <v>22</v>
      </c>
      <c r="B25" s="85" t="s">
        <v>117</v>
      </c>
      <c r="C25" s="84">
        <v>3</v>
      </c>
    </row>
    <row r="26" spans="1:3">
      <c r="A26" s="84">
        <v>23</v>
      </c>
      <c r="B26" s="87" t="s">
        <v>346</v>
      </c>
      <c r="C26" s="84">
        <v>2</v>
      </c>
    </row>
    <row r="27" spans="1:3">
      <c r="A27" s="84">
        <v>24</v>
      </c>
      <c r="B27" s="85" t="s">
        <v>141</v>
      </c>
      <c r="C27" s="84">
        <v>2</v>
      </c>
    </row>
    <row r="28" spans="1:3">
      <c r="A28" s="84">
        <v>25</v>
      </c>
      <c r="B28" s="85" t="s">
        <v>57</v>
      </c>
      <c r="C28" s="84">
        <v>2</v>
      </c>
    </row>
    <row r="29" spans="1:3">
      <c r="A29" s="84">
        <v>26</v>
      </c>
      <c r="B29" s="86" t="s">
        <v>89</v>
      </c>
      <c r="C29" s="84">
        <v>2</v>
      </c>
    </row>
    <row r="30" spans="1:3">
      <c r="A30" s="84">
        <v>27</v>
      </c>
      <c r="B30" s="85" t="s">
        <v>122</v>
      </c>
      <c r="C30" s="84">
        <v>2</v>
      </c>
    </row>
    <row r="31" spans="1:3">
      <c r="A31" s="84">
        <v>28</v>
      </c>
      <c r="B31" s="85" t="s">
        <v>9</v>
      </c>
      <c r="C31" s="84">
        <v>2</v>
      </c>
    </row>
    <row r="32" spans="1:3">
      <c r="A32" s="84">
        <v>29</v>
      </c>
      <c r="B32" s="85" t="s">
        <v>121</v>
      </c>
      <c r="C32" s="84">
        <v>2</v>
      </c>
    </row>
    <row r="33" spans="1:3">
      <c r="A33" s="84">
        <v>30</v>
      </c>
      <c r="B33" s="86" t="s">
        <v>340</v>
      </c>
      <c r="C33" s="84">
        <v>2</v>
      </c>
    </row>
    <row r="34" spans="1:3">
      <c r="A34" s="84">
        <v>31</v>
      </c>
      <c r="B34" s="85" t="s">
        <v>99</v>
      </c>
      <c r="C34" s="84">
        <v>2</v>
      </c>
    </row>
    <row r="35" spans="1:3">
      <c r="A35" s="84">
        <v>32</v>
      </c>
      <c r="B35" s="86" t="s">
        <v>86</v>
      </c>
      <c r="C35" s="84">
        <v>2</v>
      </c>
    </row>
    <row r="36" spans="1:3">
      <c r="A36" s="84">
        <v>33</v>
      </c>
      <c r="B36" s="84" t="s">
        <v>281</v>
      </c>
      <c r="C36" s="84">
        <v>1</v>
      </c>
    </row>
    <row r="37" spans="1:3">
      <c r="A37" s="84">
        <v>34</v>
      </c>
      <c r="B37" s="84" t="s">
        <v>84</v>
      </c>
      <c r="C37" s="84">
        <v>1</v>
      </c>
    </row>
    <row r="38" spans="1:3">
      <c r="A38" s="84">
        <v>35</v>
      </c>
      <c r="B38" s="84" t="s">
        <v>290</v>
      </c>
      <c r="C38" s="84">
        <v>1</v>
      </c>
    </row>
    <row r="39" spans="1:3">
      <c r="A39" s="84">
        <v>36</v>
      </c>
      <c r="B39" s="86" t="s">
        <v>286</v>
      </c>
      <c r="C39" s="84">
        <v>1</v>
      </c>
    </row>
    <row r="40" spans="1:3">
      <c r="A40" s="84">
        <v>37</v>
      </c>
      <c r="B40" s="86" t="s">
        <v>309</v>
      </c>
      <c r="C40" s="84">
        <v>1</v>
      </c>
    </row>
    <row r="41" spans="1:3">
      <c r="A41" s="84">
        <v>38</v>
      </c>
      <c r="B41" s="85" t="s">
        <v>104</v>
      </c>
      <c r="C41" s="84">
        <v>1</v>
      </c>
    </row>
    <row r="42" spans="1:3">
      <c r="A42" s="84">
        <v>39</v>
      </c>
      <c r="B42" s="86" t="s">
        <v>278</v>
      </c>
      <c r="C42" s="84">
        <v>1</v>
      </c>
    </row>
    <row r="43" spans="1:3">
      <c r="A43" s="84">
        <v>40</v>
      </c>
      <c r="B43" s="86" t="s">
        <v>241</v>
      </c>
      <c r="C43" s="84">
        <v>1</v>
      </c>
    </row>
    <row r="44" spans="1:3">
      <c r="A44" s="84">
        <v>41</v>
      </c>
      <c r="B44" s="86" t="s">
        <v>101</v>
      </c>
      <c r="C44" s="84">
        <v>1</v>
      </c>
    </row>
    <row r="45" spans="1:3">
      <c r="A45" s="84">
        <v>42</v>
      </c>
      <c r="B45" s="85" t="s">
        <v>165</v>
      </c>
      <c r="C45" s="84">
        <v>1</v>
      </c>
    </row>
    <row r="46" spans="1:3">
      <c r="A46" s="84">
        <v>43</v>
      </c>
      <c r="B46" s="85" t="s">
        <v>98</v>
      </c>
      <c r="C46" s="84">
        <v>1</v>
      </c>
    </row>
    <row r="47" spans="1:3">
      <c r="A47" s="84">
        <v>44</v>
      </c>
      <c r="B47" s="85" t="s">
        <v>138</v>
      </c>
      <c r="C47" s="84">
        <v>1</v>
      </c>
    </row>
    <row r="48" spans="1:3">
      <c r="A48" s="84">
        <v>45</v>
      </c>
      <c r="B48" s="86" t="s">
        <v>415</v>
      </c>
      <c r="C48" s="84">
        <v>1</v>
      </c>
    </row>
    <row r="49" spans="1:3">
      <c r="A49" s="84">
        <v>46</v>
      </c>
      <c r="B49" s="85" t="s">
        <v>33</v>
      </c>
      <c r="C49" s="84">
        <v>1</v>
      </c>
    </row>
    <row r="50" spans="1:3">
      <c r="A50" s="84">
        <v>47</v>
      </c>
      <c r="B50" s="85" t="s">
        <v>123</v>
      </c>
      <c r="C50" s="84">
        <v>1</v>
      </c>
    </row>
    <row r="88" spans="1:3">
      <c r="A88" s="81" t="s">
        <v>411</v>
      </c>
      <c r="B88" s="81" t="s">
        <v>310</v>
      </c>
      <c r="C88" s="81" t="s">
        <v>416</v>
      </c>
    </row>
    <row r="89" spans="1:3">
      <c r="A89" s="84">
        <v>1</v>
      </c>
      <c r="B89" s="85" t="s">
        <v>142</v>
      </c>
      <c r="C89" s="89">
        <v>2708</v>
      </c>
    </row>
    <row r="90" spans="1:3">
      <c r="A90" s="84">
        <v>2</v>
      </c>
      <c r="B90" s="86" t="s">
        <v>110</v>
      </c>
      <c r="C90" s="89">
        <v>2445</v>
      </c>
    </row>
    <row r="91" spans="1:3">
      <c r="A91" s="84">
        <v>3</v>
      </c>
      <c r="B91" s="85" t="s">
        <v>154</v>
      </c>
      <c r="C91" s="89">
        <v>2018</v>
      </c>
    </row>
    <row r="92" spans="1:3">
      <c r="A92" s="84">
        <v>4</v>
      </c>
      <c r="B92" s="85" t="s">
        <v>116</v>
      </c>
      <c r="C92" s="89">
        <v>1838</v>
      </c>
    </row>
    <row r="93" spans="1:3">
      <c r="A93" s="84">
        <v>5</v>
      </c>
      <c r="B93" s="86" t="s">
        <v>221</v>
      </c>
      <c r="C93" s="90">
        <v>1800</v>
      </c>
    </row>
    <row r="94" spans="1:3">
      <c r="A94" s="84">
        <v>6</v>
      </c>
      <c r="B94" s="85" t="s">
        <v>41</v>
      </c>
      <c r="C94" s="90">
        <v>1606</v>
      </c>
    </row>
    <row r="95" spans="1:3">
      <c r="A95" s="84">
        <v>7</v>
      </c>
      <c r="B95" s="85" t="s">
        <v>52</v>
      </c>
      <c r="C95" s="89">
        <v>1501</v>
      </c>
    </row>
    <row r="96" spans="1:3">
      <c r="A96" s="84">
        <v>8</v>
      </c>
      <c r="B96" s="85" t="s">
        <v>143</v>
      </c>
      <c r="C96" s="89">
        <v>1100</v>
      </c>
    </row>
    <row r="97" spans="1:3">
      <c r="A97" s="84">
        <v>9</v>
      </c>
      <c r="B97" s="84" t="s">
        <v>337</v>
      </c>
      <c r="C97" s="84">
        <v>987</v>
      </c>
    </row>
    <row r="98" spans="1:3">
      <c r="A98" s="84">
        <v>10</v>
      </c>
      <c r="B98" s="85" t="s">
        <v>125</v>
      </c>
      <c r="C98" s="84">
        <v>898</v>
      </c>
    </row>
    <row r="99" spans="1:3">
      <c r="A99" s="84">
        <v>11</v>
      </c>
      <c r="B99" s="86" t="s">
        <v>261</v>
      </c>
      <c r="C99" s="84">
        <v>863</v>
      </c>
    </row>
    <row r="100" spans="1:3">
      <c r="A100" s="84">
        <v>12</v>
      </c>
      <c r="B100" s="85" t="s">
        <v>133</v>
      </c>
      <c r="C100" s="84">
        <v>720</v>
      </c>
    </row>
    <row r="101" spans="1:3">
      <c r="A101" s="84">
        <v>13</v>
      </c>
      <c r="B101" s="85" t="s">
        <v>57</v>
      </c>
      <c r="C101" s="84">
        <v>541</v>
      </c>
    </row>
    <row r="102" spans="1:3">
      <c r="A102" s="84">
        <v>14</v>
      </c>
      <c r="B102" s="85" t="s">
        <v>38</v>
      </c>
      <c r="C102" s="84">
        <v>517</v>
      </c>
    </row>
    <row r="103" spans="1:3">
      <c r="A103" s="84">
        <v>15</v>
      </c>
      <c r="B103" s="85" t="s">
        <v>298</v>
      </c>
      <c r="C103" s="84">
        <v>510</v>
      </c>
    </row>
    <row r="104" spans="1:3">
      <c r="A104" s="84">
        <v>16</v>
      </c>
      <c r="B104" s="85" t="s">
        <v>73</v>
      </c>
      <c r="C104" s="85">
        <v>500</v>
      </c>
    </row>
    <row r="105" spans="1:3">
      <c r="A105" s="84">
        <v>17</v>
      </c>
      <c r="B105" s="86" t="s">
        <v>86</v>
      </c>
      <c r="C105" s="86">
        <v>393</v>
      </c>
    </row>
    <row r="106" spans="1:3">
      <c r="A106" s="84">
        <v>18</v>
      </c>
      <c r="B106" s="86" t="s">
        <v>18</v>
      </c>
      <c r="C106" s="84">
        <v>375</v>
      </c>
    </row>
    <row r="107" spans="1:3">
      <c r="A107" s="84">
        <v>19</v>
      </c>
      <c r="B107" s="84" t="s">
        <v>204</v>
      </c>
      <c r="C107" s="84">
        <v>372</v>
      </c>
    </row>
    <row r="108" spans="1:3">
      <c r="A108" s="84">
        <v>20</v>
      </c>
      <c r="B108" s="85" t="s">
        <v>104</v>
      </c>
      <c r="C108" s="84">
        <v>278</v>
      </c>
    </row>
    <row r="109" spans="1:3">
      <c r="A109" s="84">
        <v>21</v>
      </c>
      <c r="B109" s="85" t="s">
        <v>165</v>
      </c>
      <c r="C109" s="84">
        <v>250</v>
      </c>
    </row>
    <row r="110" spans="1:3">
      <c r="A110" s="84">
        <v>22</v>
      </c>
      <c r="B110" s="86" t="s">
        <v>89</v>
      </c>
      <c r="C110" s="84">
        <v>245</v>
      </c>
    </row>
    <row r="111" spans="1:3">
      <c r="A111" s="84">
        <v>23</v>
      </c>
      <c r="B111" s="84" t="s">
        <v>84</v>
      </c>
      <c r="C111" s="84">
        <v>220</v>
      </c>
    </row>
    <row r="112" spans="1:3">
      <c r="A112" s="84">
        <v>24</v>
      </c>
      <c r="B112" s="85" t="s">
        <v>118</v>
      </c>
      <c r="C112" s="84">
        <v>215</v>
      </c>
    </row>
    <row r="113" spans="1:4">
      <c r="A113" s="84">
        <v>25</v>
      </c>
      <c r="B113" s="87" t="s">
        <v>413</v>
      </c>
      <c r="C113" s="84">
        <v>201</v>
      </c>
    </row>
    <row r="114" spans="1:4">
      <c r="A114" s="84">
        <v>26</v>
      </c>
      <c r="B114" s="86" t="s">
        <v>415</v>
      </c>
      <c r="C114" s="84">
        <v>200</v>
      </c>
    </row>
    <row r="115" spans="1:4">
      <c r="A115" s="84">
        <v>27</v>
      </c>
      <c r="B115" s="86" t="s">
        <v>101</v>
      </c>
      <c r="C115" s="84">
        <v>188</v>
      </c>
    </row>
    <row r="116" spans="1:4">
      <c r="A116" s="84">
        <v>28</v>
      </c>
      <c r="B116" s="85" t="s">
        <v>98</v>
      </c>
      <c r="C116" s="84">
        <v>148</v>
      </c>
    </row>
    <row r="117" spans="1:4" ht="30">
      <c r="A117" s="84">
        <v>29</v>
      </c>
      <c r="B117" s="85" t="s">
        <v>117</v>
      </c>
      <c r="C117" s="84">
        <v>127</v>
      </c>
    </row>
    <row r="118" spans="1:4">
      <c r="A118" s="84">
        <v>30</v>
      </c>
      <c r="B118" s="85" t="s">
        <v>9</v>
      </c>
      <c r="C118" s="84">
        <v>120</v>
      </c>
    </row>
    <row r="119" spans="1:4">
      <c r="A119" s="84">
        <v>31</v>
      </c>
      <c r="B119" s="87" t="s">
        <v>414</v>
      </c>
      <c r="C119" s="84">
        <v>118</v>
      </c>
    </row>
    <row r="120" spans="1:4">
      <c r="A120" s="84">
        <v>32</v>
      </c>
      <c r="B120" s="86" t="s">
        <v>278</v>
      </c>
      <c r="C120" s="84">
        <v>100</v>
      </c>
    </row>
    <row r="121" spans="1:4">
      <c r="A121" s="84">
        <v>33</v>
      </c>
      <c r="B121" s="86" t="s">
        <v>241</v>
      </c>
      <c r="C121" s="84">
        <v>100</v>
      </c>
    </row>
    <row r="122" spans="1:4">
      <c r="A122" s="84">
        <v>34</v>
      </c>
      <c r="B122" s="85" t="s">
        <v>99</v>
      </c>
      <c r="C122" s="85">
        <v>95</v>
      </c>
      <c r="D122" s="91"/>
    </row>
    <row r="123" spans="1:4">
      <c r="A123" s="84">
        <v>35</v>
      </c>
      <c r="B123" s="86" t="s">
        <v>340</v>
      </c>
      <c r="C123" s="84">
        <v>81</v>
      </c>
    </row>
    <row r="124" spans="1:4">
      <c r="A124" s="84">
        <v>36</v>
      </c>
      <c r="B124" s="85" t="s">
        <v>141</v>
      </c>
      <c r="C124" s="84">
        <v>74</v>
      </c>
    </row>
    <row r="125" spans="1:4">
      <c r="A125" s="84">
        <v>37</v>
      </c>
      <c r="B125" s="84" t="s">
        <v>290</v>
      </c>
      <c r="C125" s="84">
        <v>70</v>
      </c>
    </row>
    <row r="126" spans="1:4">
      <c r="A126" s="84">
        <v>38</v>
      </c>
      <c r="B126" s="87" t="s">
        <v>120</v>
      </c>
      <c r="C126" s="84">
        <v>59</v>
      </c>
    </row>
    <row r="127" spans="1:4">
      <c r="A127" s="84">
        <v>39</v>
      </c>
      <c r="B127" s="85" t="s">
        <v>121</v>
      </c>
      <c r="C127" s="84">
        <v>54</v>
      </c>
    </row>
    <row r="128" spans="1:4">
      <c r="A128" s="84">
        <v>40</v>
      </c>
      <c r="B128" s="84" t="s">
        <v>281</v>
      </c>
      <c r="C128" s="84">
        <v>50</v>
      </c>
    </row>
    <row r="129" spans="1:3">
      <c r="A129" s="84">
        <v>41</v>
      </c>
      <c r="B129" s="86" t="s">
        <v>286</v>
      </c>
      <c r="C129" s="84">
        <v>50</v>
      </c>
    </row>
    <row r="130" spans="1:3">
      <c r="A130" s="84">
        <v>42</v>
      </c>
      <c r="B130" s="86" t="s">
        <v>309</v>
      </c>
      <c r="C130" s="84">
        <v>50</v>
      </c>
    </row>
    <row r="131" spans="1:3">
      <c r="A131" s="84">
        <v>43</v>
      </c>
      <c r="B131" s="85" t="s">
        <v>33</v>
      </c>
      <c r="C131" s="85">
        <v>50</v>
      </c>
    </row>
    <row r="132" spans="1:3">
      <c r="A132" s="84">
        <v>44</v>
      </c>
      <c r="B132" s="85" t="s">
        <v>122</v>
      </c>
      <c r="C132" s="84">
        <v>40</v>
      </c>
    </row>
    <row r="133" spans="1:3">
      <c r="A133" s="84">
        <v>45</v>
      </c>
      <c r="B133" s="87" t="s">
        <v>346</v>
      </c>
      <c r="C133" s="84">
        <v>24</v>
      </c>
    </row>
    <row r="134" spans="1:3">
      <c r="A134" s="84">
        <v>46</v>
      </c>
      <c r="B134" s="85" t="s">
        <v>138</v>
      </c>
      <c r="C134" s="84">
        <v>12</v>
      </c>
    </row>
    <row r="135" spans="1:3">
      <c r="A135" s="84">
        <v>47</v>
      </c>
      <c r="B135" s="85" t="s">
        <v>123</v>
      </c>
      <c r="C135" s="92">
        <v>11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opLeftCell="A19" workbookViewId="0">
      <selection activeCell="C21" sqref="C21:C26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8" ht="64.5" customHeight="1" thickBot="1">
      <c r="A1" s="80" t="s">
        <v>410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54.75" customHeight="1">
      <c r="A3" s="11">
        <v>1</v>
      </c>
      <c r="B3" s="64">
        <v>42805</v>
      </c>
      <c r="C3" s="41">
        <v>20</v>
      </c>
      <c r="D3" s="41" t="s">
        <v>60</v>
      </c>
      <c r="E3" s="41" t="s">
        <v>218</v>
      </c>
      <c r="F3" s="41" t="s">
        <v>68</v>
      </c>
      <c r="G3" s="41" t="s">
        <v>219</v>
      </c>
      <c r="H3" s="41" t="s">
        <v>32</v>
      </c>
    </row>
    <row r="4" spans="1:8" ht="54.75" customHeight="1">
      <c r="A4" s="11">
        <v>4</v>
      </c>
      <c r="B4" s="64" t="s">
        <v>223</v>
      </c>
      <c r="C4" s="41">
        <v>55</v>
      </c>
      <c r="D4" s="41" t="s">
        <v>52</v>
      </c>
      <c r="E4" s="41" t="s">
        <v>224</v>
      </c>
      <c r="F4" s="41" t="s">
        <v>16</v>
      </c>
      <c r="G4" s="42" t="s">
        <v>225</v>
      </c>
      <c r="H4" s="41" t="s">
        <v>26</v>
      </c>
    </row>
    <row r="5" spans="1:8" ht="54.75" customHeight="1">
      <c r="A5" s="11">
        <v>6</v>
      </c>
      <c r="B5" s="64">
        <v>42991</v>
      </c>
      <c r="C5" s="41">
        <v>50</v>
      </c>
      <c r="D5" s="42" t="s">
        <v>147</v>
      </c>
      <c r="E5" s="42" t="s">
        <v>229</v>
      </c>
      <c r="F5" s="41" t="s">
        <v>16</v>
      </c>
      <c r="G5" s="42" t="s">
        <v>230</v>
      </c>
      <c r="H5" s="41" t="s">
        <v>20</v>
      </c>
    </row>
    <row r="6" spans="1:8" ht="54.75" customHeight="1">
      <c r="A6" s="11">
        <v>7</v>
      </c>
      <c r="B6" s="64">
        <v>43062</v>
      </c>
      <c r="C6" s="41">
        <v>50</v>
      </c>
      <c r="D6" s="42" t="s">
        <v>110</v>
      </c>
      <c r="E6" s="42" t="s">
        <v>231</v>
      </c>
      <c r="F6" s="42" t="s">
        <v>16</v>
      </c>
      <c r="G6" s="42" t="s">
        <v>232</v>
      </c>
      <c r="H6" s="42" t="s">
        <v>26</v>
      </c>
    </row>
    <row r="7" spans="1:8" ht="54.75" customHeight="1">
      <c r="A7" s="11">
        <v>9</v>
      </c>
      <c r="B7" s="64">
        <v>43056</v>
      </c>
      <c r="C7" s="41">
        <v>100</v>
      </c>
      <c r="D7" s="41" t="s">
        <v>133</v>
      </c>
      <c r="E7" s="41" t="s">
        <v>234</v>
      </c>
      <c r="F7" s="42" t="s">
        <v>16</v>
      </c>
      <c r="G7" s="42" t="s">
        <v>235</v>
      </c>
      <c r="H7" s="41" t="s">
        <v>12</v>
      </c>
    </row>
    <row r="8" spans="1:8" ht="54.75" customHeight="1">
      <c r="A8" s="11">
        <v>10</v>
      </c>
      <c r="B8" s="64" t="s">
        <v>236</v>
      </c>
      <c r="C8" s="41">
        <v>116</v>
      </c>
      <c r="D8" s="41" t="s">
        <v>52</v>
      </c>
      <c r="E8" s="41" t="s">
        <v>237</v>
      </c>
      <c r="F8" s="42" t="s">
        <v>16</v>
      </c>
      <c r="G8" s="42" t="s">
        <v>235</v>
      </c>
      <c r="H8" s="41" t="s">
        <v>26</v>
      </c>
    </row>
    <row r="9" spans="1:8" ht="57.75" customHeight="1">
      <c r="A9" s="11">
        <v>11</v>
      </c>
      <c r="B9" s="64">
        <v>43015</v>
      </c>
      <c r="C9" s="42">
        <v>50</v>
      </c>
      <c r="D9" s="42" t="s">
        <v>110</v>
      </c>
      <c r="E9" s="42" t="s">
        <v>238</v>
      </c>
      <c r="F9" s="42" t="s">
        <v>16</v>
      </c>
      <c r="G9" s="42" t="s">
        <v>239</v>
      </c>
      <c r="H9" s="41" t="s">
        <v>12</v>
      </c>
    </row>
    <row r="10" spans="1:8" ht="57.75" customHeight="1">
      <c r="A10" s="11">
        <v>12</v>
      </c>
      <c r="B10" s="65" t="s">
        <v>106</v>
      </c>
      <c r="C10" s="41">
        <v>50</v>
      </c>
      <c r="D10" s="42" t="s">
        <v>352</v>
      </c>
      <c r="E10" s="42" t="s">
        <v>353</v>
      </c>
      <c r="F10" s="42" t="s">
        <v>16</v>
      </c>
      <c r="G10" s="41"/>
      <c r="H10" s="41" t="s">
        <v>26</v>
      </c>
    </row>
    <row r="11" spans="1:8" ht="57.75" customHeight="1">
      <c r="A11" s="11">
        <v>13</v>
      </c>
      <c r="B11" s="64">
        <v>43089</v>
      </c>
      <c r="C11" s="41">
        <v>100</v>
      </c>
      <c r="D11" s="42" t="s">
        <v>52</v>
      </c>
      <c r="E11" s="42" t="s">
        <v>354</v>
      </c>
      <c r="F11" s="42" t="s">
        <v>16</v>
      </c>
      <c r="G11" s="41"/>
      <c r="H11" s="42" t="s">
        <v>32</v>
      </c>
    </row>
    <row r="12" spans="1:8" ht="57.75" customHeight="1">
      <c r="A12" s="11">
        <v>14</v>
      </c>
      <c r="B12" s="64">
        <v>42879</v>
      </c>
      <c r="C12" s="40">
        <v>13</v>
      </c>
      <c r="D12" s="41" t="s">
        <v>251</v>
      </c>
      <c r="E12" s="41" t="s">
        <v>355</v>
      </c>
      <c r="F12" s="41" t="s">
        <v>16</v>
      </c>
      <c r="G12" s="41"/>
      <c r="H12" s="41" t="s">
        <v>26</v>
      </c>
    </row>
    <row r="13" spans="1:8" ht="57.75" customHeight="1">
      <c r="A13" s="11">
        <v>15</v>
      </c>
      <c r="B13" s="64">
        <v>43066</v>
      </c>
      <c r="C13" s="41">
        <v>50</v>
      </c>
      <c r="D13" s="42" t="s">
        <v>60</v>
      </c>
      <c r="E13" s="42" t="s">
        <v>356</v>
      </c>
      <c r="F13" s="42" t="s">
        <v>16</v>
      </c>
      <c r="G13" s="42"/>
      <c r="H13" s="41" t="s">
        <v>12</v>
      </c>
    </row>
    <row r="14" spans="1:8" ht="57.75" customHeight="1">
      <c r="A14" s="11">
        <v>16</v>
      </c>
      <c r="B14" s="64">
        <v>43028</v>
      </c>
      <c r="C14" s="42">
        <v>100</v>
      </c>
      <c r="D14" s="42" t="s">
        <v>77</v>
      </c>
      <c r="E14" s="42" t="s">
        <v>357</v>
      </c>
      <c r="F14" s="42" t="s">
        <v>16</v>
      </c>
      <c r="G14" s="42"/>
      <c r="H14" s="41" t="s">
        <v>26</v>
      </c>
    </row>
    <row r="15" spans="1:8" ht="57.75" customHeight="1">
      <c r="A15" s="11">
        <v>18</v>
      </c>
      <c r="B15" s="64">
        <v>43061</v>
      </c>
      <c r="C15" s="41">
        <v>30</v>
      </c>
      <c r="D15" s="41" t="s">
        <v>352</v>
      </c>
      <c r="E15" s="41" t="s">
        <v>359</v>
      </c>
      <c r="F15" s="42" t="s">
        <v>16</v>
      </c>
      <c r="G15" s="41"/>
      <c r="H15" s="41" t="s">
        <v>12</v>
      </c>
    </row>
    <row r="16" spans="1:8" ht="57.75" customHeight="1">
      <c r="A16" s="11">
        <v>19</v>
      </c>
      <c r="B16" s="64">
        <v>43023</v>
      </c>
      <c r="C16" s="42">
        <v>100</v>
      </c>
      <c r="D16" s="42" t="s">
        <v>28</v>
      </c>
      <c r="E16" s="42" t="s">
        <v>362</v>
      </c>
      <c r="F16" s="42" t="s">
        <v>16</v>
      </c>
      <c r="G16" s="41"/>
      <c r="H16" s="41" t="s">
        <v>26</v>
      </c>
    </row>
    <row r="17" spans="1:8" ht="57.75" customHeight="1">
      <c r="A17" s="11">
        <v>20</v>
      </c>
      <c r="B17" s="48">
        <v>43051</v>
      </c>
      <c r="C17" s="41">
        <v>20</v>
      </c>
      <c r="D17" s="42" t="s">
        <v>330</v>
      </c>
      <c r="E17" s="42" t="s">
        <v>363</v>
      </c>
      <c r="F17" s="42" t="s">
        <v>16</v>
      </c>
      <c r="G17" s="42"/>
      <c r="H17" s="42" t="s">
        <v>26</v>
      </c>
    </row>
    <row r="18" spans="1:8" ht="57.75" customHeight="1">
      <c r="A18" s="11">
        <v>21</v>
      </c>
      <c r="B18" s="48">
        <v>43061</v>
      </c>
      <c r="C18" s="41">
        <v>100</v>
      </c>
      <c r="D18" s="41" t="s">
        <v>35</v>
      </c>
      <c r="E18" s="41" t="s">
        <v>364</v>
      </c>
      <c r="F18" s="42" t="s">
        <v>16</v>
      </c>
      <c r="G18" s="41"/>
      <c r="H18" s="41" t="s">
        <v>12</v>
      </c>
    </row>
    <row r="19" spans="1:8" ht="57.75" customHeight="1">
      <c r="A19" s="11">
        <v>23</v>
      </c>
      <c r="B19" s="66">
        <v>43084</v>
      </c>
      <c r="C19" s="41">
        <v>200</v>
      </c>
      <c r="D19" s="42" t="s">
        <v>221</v>
      </c>
      <c r="E19" s="42" t="s">
        <v>366</v>
      </c>
      <c r="F19" s="42" t="s">
        <v>16</v>
      </c>
      <c r="G19" s="41" t="s">
        <v>367</v>
      </c>
      <c r="H19" s="42" t="s">
        <v>32</v>
      </c>
    </row>
    <row r="20" spans="1:8" ht="57.75" customHeight="1">
      <c r="A20" s="11">
        <v>24</v>
      </c>
      <c r="B20" s="54"/>
      <c r="C20" s="41"/>
      <c r="D20" s="41" t="s">
        <v>52</v>
      </c>
      <c r="E20" s="41" t="s">
        <v>368</v>
      </c>
      <c r="F20" s="41" t="s">
        <v>367</v>
      </c>
      <c r="G20" s="41" t="s">
        <v>367</v>
      </c>
      <c r="H20" s="41" t="s">
        <v>32</v>
      </c>
    </row>
    <row r="21" spans="1:8" ht="57.75" customHeight="1">
      <c r="A21" s="11">
        <v>2</v>
      </c>
      <c r="B21" s="66">
        <v>42794</v>
      </c>
      <c r="C21" s="41">
        <v>30</v>
      </c>
      <c r="D21" s="41" t="s">
        <v>60</v>
      </c>
      <c r="E21" s="42" t="s">
        <v>220</v>
      </c>
      <c r="F21" s="41" t="s">
        <v>11</v>
      </c>
      <c r="G21" s="41" t="s">
        <v>219</v>
      </c>
      <c r="H21" s="41" t="s">
        <v>32</v>
      </c>
    </row>
    <row r="22" spans="1:8" ht="57.75" customHeight="1">
      <c r="A22" s="11">
        <v>3</v>
      </c>
      <c r="B22" s="64">
        <v>42972</v>
      </c>
      <c r="C22" s="41">
        <v>45</v>
      </c>
      <c r="D22" s="42" t="s">
        <v>221</v>
      </c>
      <c r="E22" s="42" t="s">
        <v>222</v>
      </c>
      <c r="F22" s="41" t="s">
        <v>11</v>
      </c>
      <c r="G22" s="41" t="s">
        <v>219</v>
      </c>
      <c r="H22" s="42" t="s">
        <v>54</v>
      </c>
    </row>
    <row r="23" spans="1:8" ht="63.75" customHeight="1">
      <c r="A23" s="11">
        <v>5</v>
      </c>
      <c r="B23" s="64">
        <v>42865</v>
      </c>
      <c r="C23" s="40">
        <v>30</v>
      </c>
      <c r="D23" s="41" t="s">
        <v>226</v>
      </c>
      <c r="E23" s="41" t="s">
        <v>227</v>
      </c>
      <c r="F23" s="41" t="s">
        <v>11</v>
      </c>
      <c r="G23" s="41" t="s">
        <v>228</v>
      </c>
      <c r="H23" s="41" t="s">
        <v>26</v>
      </c>
    </row>
    <row r="24" spans="1:8" ht="63.75" customHeight="1">
      <c r="A24" s="11">
        <v>8</v>
      </c>
      <c r="B24" s="64">
        <v>43062</v>
      </c>
      <c r="C24" s="41">
        <v>30</v>
      </c>
      <c r="D24" s="42" t="s">
        <v>110</v>
      </c>
      <c r="E24" s="42" t="s">
        <v>233</v>
      </c>
      <c r="F24" s="41" t="s">
        <v>11</v>
      </c>
      <c r="G24" s="42" t="s">
        <v>232</v>
      </c>
      <c r="H24" s="42" t="s">
        <v>26</v>
      </c>
    </row>
    <row r="25" spans="1:8" ht="63.75" customHeight="1">
      <c r="A25" s="11">
        <v>17</v>
      </c>
      <c r="B25" s="39" t="s">
        <v>88</v>
      </c>
      <c r="C25" s="40">
        <v>50</v>
      </c>
      <c r="D25" s="41" t="s">
        <v>125</v>
      </c>
      <c r="E25" s="42" t="s">
        <v>358</v>
      </c>
      <c r="F25" s="49" t="s">
        <v>11</v>
      </c>
      <c r="G25" s="41"/>
      <c r="H25" s="49" t="s">
        <v>26</v>
      </c>
    </row>
    <row r="26" spans="1:8" ht="63.75" customHeight="1">
      <c r="A26" s="11">
        <v>22</v>
      </c>
      <c r="B26" s="43" t="s">
        <v>106</v>
      </c>
      <c r="C26" s="41">
        <v>100</v>
      </c>
      <c r="D26" s="52" t="s">
        <v>52</v>
      </c>
      <c r="E26" s="42" t="s">
        <v>365</v>
      </c>
      <c r="F26" s="41" t="s">
        <v>11</v>
      </c>
      <c r="G26" s="41"/>
      <c r="H26" s="49" t="s">
        <v>26</v>
      </c>
    </row>
  </sheetData>
  <sortState ref="A3:H26">
    <sortCondition ref="F3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F12" sqref="F12"/>
    </sheetView>
  </sheetViews>
  <sheetFormatPr defaultRowHeight="15"/>
  <cols>
    <col min="1" max="1" width="20.42578125" customWidth="1"/>
    <col min="2" max="2" width="13.5703125" customWidth="1"/>
    <col min="3" max="3" width="20.42578125" customWidth="1"/>
    <col min="4" max="4" width="34.140625" customWidth="1"/>
    <col min="5" max="7" width="20.42578125" customWidth="1"/>
  </cols>
  <sheetData>
    <row r="1" spans="1:7" ht="63" customHeight="1" thickBot="1">
      <c r="A1" s="80" t="s">
        <v>1</v>
      </c>
      <c r="B1" s="80"/>
      <c r="C1" s="80"/>
      <c r="D1" s="80"/>
      <c r="E1" s="80"/>
      <c r="F1" s="80"/>
      <c r="G1" s="80"/>
    </row>
    <row r="2" spans="1:7">
      <c r="A2" s="1" t="s">
        <v>2</v>
      </c>
      <c r="B2" s="2" t="s">
        <v>3</v>
      </c>
      <c r="C2" s="2" t="s">
        <v>4</v>
      </c>
      <c r="D2" s="2" t="s">
        <v>5</v>
      </c>
      <c r="E2" s="1" t="s">
        <v>6</v>
      </c>
      <c r="F2" s="2" t="s">
        <v>7</v>
      </c>
      <c r="G2" s="3" t="s">
        <v>8</v>
      </c>
    </row>
    <row r="3" spans="1:7" ht="26.25" thickBot="1">
      <c r="A3" s="4">
        <v>43056</v>
      </c>
      <c r="B3" s="5">
        <v>20</v>
      </c>
      <c r="C3" s="5" t="s">
        <v>9</v>
      </c>
      <c r="D3" s="5" t="s">
        <v>10</v>
      </c>
      <c r="E3" s="5" t="s">
        <v>11</v>
      </c>
      <c r="F3" s="6" t="s">
        <v>0</v>
      </c>
      <c r="G3" s="7" t="s">
        <v>12</v>
      </c>
    </row>
    <row r="6" spans="1:7">
      <c r="D6" s="69" t="s">
        <v>408</v>
      </c>
      <c r="E6" s="74">
        <f>SUM(B3)</f>
        <v>20</v>
      </c>
    </row>
    <row r="7" spans="1:7">
      <c r="D7" s="69" t="s">
        <v>409</v>
      </c>
      <c r="E7" s="75">
        <v>79</v>
      </c>
    </row>
    <row r="8" spans="1:7">
      <c r="D8" s="71" t="s">
        <v>398</v>
      </c>
      <c r="E8" s="76">
        <f>SUM(E6:E7)</f>
        <v>99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A7" workbookViewId="0">
      <selection activeCell="E10" sqref="E10:F12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16.140625" customWidth="1"/>
    <col min="5" max="5" width="40.28515625" customWidth="1"/>
    <col min="6" max="8" width="18" customWidth="1"/>
  </cols>
  <sheetData>
    <row r="1" spans="1:8" ht="64.5" customHeight="1" thickBot="1">
      <c r="A1" s="80" t="s">
        <v>13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97.5" customHeight="1">
      <c r="A3" s="11">
        <v>1</v>
      </c>
      <c r="B3" s="13">
        <v>43052</v>
      </c>
      <c r="C3" s="14">
        <v>100</v>
      </c>
      <c r="D3" s="15" t="s">
        <v>14</v>
      </c>
      <c r="E3" s="15" t="s">
        <v>15</v>
      </c>
      <c r="F3" s="15" t="s">
        <v>16</v>
      </c>
      <c r="G3" s="15" t="s">
        <v>17</v>
      </c>
      <c r="H3" s="14" t="s">
        <v>14</v>
      </c>
    </row>
    <row r="4" spans="1:8" ht="97.5" customHeight="1">
      <c r="A4" s="11">
        <v>2</v>
      </c>
      <c r="B4" s="13">
        <v>43054</v>
      </c>
      <c r="C4" s="14">
        <v>100</v>
      </c>
      <c r="D4" s="15" t="s">
        <v>14</v>
      </c>
      <c r="E4" s="15" t="s">
        <v>15</v>
      </c>
      <c r="F4" s="15" t="s">
        <v>16</v>
      </c>
      <c r="G4" s="15" t="s">
        <v>17</v>
      </c>
      <c r="H4" s="14" t="s">
        <v>14</v>
      </c>
    </row>
    <row r="5" spans="1:8" ht="97.5" customHeight="1">
      <c r="A5" s="12">
        <v>3</v>
      </c>
      <c r="B5" s="16">
        <v>43001</v>
      </c>
      <c r="C5" s="17">
        <v>50</v>
      </c>
      <c r="D5" s="18" t="s">
        <v>18</v>
      </c>
      <c r="E5" s="18" t="s">
        <v>19</v>
      </c>
      <c r="F5" s="17" t="s">
        <v>16</v>
      </c>
      <c r="G5" s="18" t="s">
        <v>27</v>
      </c>
      <c r="H5" s="17" t="s">
        <v>20</v>
      </c>
    </row>
    <row r="6" spans="1:8" ht="97.5" customHeight="1">
      <c r="A6" s="11">
        <v>4</v>
      </c>
      <c r="B6" s="19">
        <v>42999</v>
      </c>
      <c r="C6" s="20">
        <v>100</v>
      </c>
      <c r="D6" s="21" t="s">
        <v>22</v>
      </c>
      <c r="E6" s="21" t="s">
        <v>23</v>
      </c>
      <c r="F6" s="22" t="s">
        <v>16</v>
      </c>
      <c r="G6" s="21" t="s">
        <v>24</v>
      </c>
      <c r="H6" s="20" t="s">
        <v>20</v>
      </c>
    </row>
    <row r="7" spans="1:8" ht="97.5" customHeight="1">
      <c r="A7" s="11">
        <v>5</v>
      </c>
      <c r="B7" s="23">
        <v>43012</v>
      </c>
      <c r="C7" s="20">
        <v>50</v>
      </c>
      <c r="D7" s="21" t="s">
        <v>22</v>
      </c>
      <c r="E7" s="21" t="s">
        <v>25</v>
      </c>
      <c r="F7" s="21" t="s">
        <v>16</v>
      </c>
      <c r="G7" s="21" t="s">
        <v>13</v>
      </c>
      <c r="H7" s="20" t="s">
        <v>26</v>
      </c>
    </row>
    <row r="10" spans="1:8">
      <c r="E10" s="69" t="s">
        <v>408</v>
      </c>
      <c r="F10" s="74">
        <f>SUM(C3:C7)</f>
        <v>400</v>
      </c>
    </row>
    <row r="11" spans="1:8">
      <c r="E11" s="69" t="s">
        <v>409</v>
      </c>
      <c r="F11" s="75">
        <v>70</v>
      </c>
    </row>
    <row r="12" spans="1:8">
      <c r="E12" s="71" t="s">
        <v>398</v>
      </c>
      <c r="F12" s="76">
        <f>SUM(F10:F11)</f>
        <v>470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opLeftCell="A26" workbookViewId="0">
      <selection activeCell="H44" sqref="H44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16.140625" customWidth="1"/>
    <col min="5" max="5" width="58.7109375" customWidth="1"/>
    <col min="6" max="7" width="18" customWidth="1"/>
    <col min="8" max="8" width="25.5703125" customWidth="1"/>
  </cols>
  <sheetData>
    <row r="1" spans="1:8" ht="64.5" customHeight="1" thickBot="1">
      <c r="A1" s="80" t="s">
        <v>44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43.5" customHeight="1">
      <c r="A3" s="12">
        <v>23</v>
      </c>
      <c r="B3" s="24">
        <v>42813</v>
      </c>
      <c r="C3" s="22">
        <v>50</v>
      </c>
      <c r="D3" s="37" t="s">
        <v>52</v>
      </c>
      <c r="E3" s="37" t="s">
        <v>67</v>
      </c>
      <c r="F3" s="22" t="s">
        <v>68</v>
      </c>
      <c r="G3" s="20" t="s">
        <v>44</v>
      </c>
      <c r="H3" s="22" t="s">
        <v>32</v>
      </c>
    </row>
    <row r="4" spans="1:8" ht="43.5" customHeight="1">
      <c r="A4" s="11">
        <v>2</v>
      </c>
      <c r="B4" s="23">
        <v>42853</v>
      </c>
      <c r="C4" s="20">
        <v>600</v>
      </c>
      <c r="D4" s="20" t="s">
        <v>30</v>
      </c>
      <c r="E4" s="21" t="s">
        <v>31</v>
      </c>
      <c r="F4" s="20" t="s">
        <v>16</v>
      </c>
      <c r="G4" s="20" t="s">
        <v>44</v>
      </c>
      <c r="H4" s="20" t="s">
        <v>32</v>
      </c>
    </row>
    <row r="5" spans="1:8" ht="43.5" customHeight="1">
      <c r="A5" s="12">
        <v>5</v>
      </c>
      <c r="B5" s="27">
        <v>43045</v>
      </c>
      <c r="C5" s="20">
        <v>50</v>
      </c>
      <c r="D5" s="20" t="s">
        <v>18</v>
      </c>
      <c r="E5" s="20" t="s">
        <v>36</v>
      </c>
      <c r="F5" s="21" t="s">
        <v>16</v>
      </c>
      <c r="G5" s="20" t="s">
        <v>44</v>
      </c>
      <c r="H5" s="21" t="s">
        <v>14</v>
      </c>
    </row>
    <row r="6" spans="1:8" ht="43.5" customHeight="1">
      <c r="A6" s="12">
        <v>6</v>
      </c>
      <c r="B6" s="19">
        <v>43067</v>
      </c>
      <c r="C6" s="22">
        <v>80</v>
      </c>
      <c r="D6" s="22" t="s">
        <v>35</v>
      </c>
      <c r="E6" s="22" t="s">
        <v>37</v>
      </c>
      <c r="F6" s="21" t="s">
        <v>16</v>
      </c>
      <c r="G6" s="20" t="s">
        <v>44</v>
      </c>
      <c r="H6" s="20" t="s">
        <v>14</v>
      </c>
    </row>
    <row r="7" spans="1:8" ht="43.5" customHeight="1">
      <c r="A7" s="77">
        <v>7</v>
      </c>
      <c r="B7" s="36">
        <v>43069</v>
      </c>
      <c r="C7" s="22">
        <v>60</v>
      </c>
      <c r="D7" s="22" t="s">
        <v>38</v>
      </c>
      <c r="E7" s="22" t="s">
        <v>37</v>
      </c>
      <c r="F7" s="21" t="s">
        <v>16</v>
      </c>
      <c r="G7" s="20" t="s">
        <v>44</v>
      </c>
      <c r="H7" s="20" t="s">
        <v>14</v>
      </c>
    </row>
    <row r="8" spans="1:8" ht="43.5" customHeight="1">
      <c r="A8" s="12">
        <v>8</v>
      </c>
      <c r="B8" s="36">
        <v>43070</v>
      </c>
      <c r="C8" s="22">
        <v>60</v>
      </c>
      <c r="D8" s="20" t="s">
        <v>38</v>
      </c>
      <c r="E8" s="22" t="s">
        <v>37</v>
      </c>
      <c r="F8" s="21" t="s">
        <v>16</v>
      </c>
      <c r="G8" s="20" t="s">
        <v>44</v>
      </c>
      <c r="H8" s="22" t="s">
        <v>14</v>
      </c>
    </row>
    <row r="9" spans="1:8" ht="43.5" customHeight="1">
      <c r="A9" s="12">
        <v>11</v>
      </c>
      <c r="B9" s="19">
        <v>43054</v>
      </c>
      <c r="C9" s="22">
        <v>50</v>
      </c>
      <c r="D9" s="20" t="s">
        <v>35</v>
      </c>
      <c r="E9" s="22" t="s">
        <v>39</v>
      </c>
      <c r="F9" s="21" t="s">
        <v>16</v>
      </c>
      <c r="G9" s="20" t="s">
        <v>44</v>
      </c>
      <c r="H9" s="22" t="s">
        <v>12</v>
      </c>
    </row>
    <row r="10" spans="1:8" ht="43.5" customHeight="1">
      <c r="A10" s="11">
        <v>12</v>
      </c>
      <c r="B10" s="19">
        <v>43080</v>
      </c>
      <c r="C10" s="22">
        <v>25</v>
      </c>
      <c r="D10" s="22" t="s">
        <v>40</v>
      </c>
      <c r="E10" s="22" t="s">
        <v>39</v>
      </c>
      <c r="F10" s="21" t="s">
        <v>16</v>
      </c>
      <c r="G10" s="20" t="s">
        <v>44</v>
      </c>
      <c r="H10" s="20" t="s">
        <v>12</v>
      </c>
    </row>
    <row r="11" spans="1:8" ht="43.5" customHeight="1">
      <c r="A11" s="38">
        <v>13</v>
      </c>
      <c r="B11" s="19">
        <v>43086</v>
      </c>
      <c r="C11" s="22">
        <v>27</v>
      </c>
      <c r="D11" s="22" t="s">
        <v>41</v>
      </c>
      <c r="E11" s="22" t="s">
        <v>39</v>
      </c>
      <c r="F11" s="21" t="s">
        <v>16</v>
      </c>
      <c r="G11" s="20" t="s">
        <v>44</v>
      </c>
      <c r="H11" s="20" t="s">
        <v>12</v>
      </c>
    </row>
    <row r="12" spans="1:8" ht="43.5" customHeight="1">
      <c r="A12" s="12">
        <v>20</v>
      </c>
      <c r="B12" s="36">
        <v>42869</v>
      </c>
      <c r="C12" s="31">
        <v>30</v>
      </c>
      <c r="D12" s="22" t="s">
        <v>60</v>
      </c>
      <c r="E12" s="22" t="s">
        <v>61</v>
      </c>
      <c r="F12" s="20" t="s">
        <v>16</v>
      </c>
      <c r="G12" s="20" t="s">
        <v>44</v>
      </c>
      <c r="H12" s="20" t="s">
        <v>14</v>
      </c>
    </row>
    <row r="13" spans="1:8" ht="43.5" customHeight="1">
      <c r="A13" s="11">
        <v>21</v>
      </c>
      <c r="B13" s="36">
        <v>42876</v>
      </c>
      <c r="C13" s="31">
        <v>30</v>
      </c>
      <c r="D13" s="22" t="s">
        <v>28</v>
      </c>
      <c r="E13" s="22" t="s">
        <v>61</v>
      </c>
      <c r="F13" s="20" t="s">
        <v>16</v>
      </c>
      <c r="G13" s="20" t="s">
        <v>44</v>
      </c>
      <c r="H13" s="20" t="s">
        <v>62</v>
      </c>
    </row>
    <row r="14" spans="1:8" ht="43.5" customHeight="1">
      <c r="A14" s="12">
        <v>24</v>
      </c>
      <c r="B14" s="19">
        <v>42862</v>
      </c>
      <c r="C14" s="32">
        <v>40</v>
      </c>
      <c r="D14" s="25" t="s">
        <v>52</v>
      </c>
      <c r="E14" s="21" t="s">
        <v>69</v>
      </c>
      <c r="F14" s="20" t="s">
        <v>16</v>
      </c>
      <c r="G14" s="20" t="s">
        <v>44</v>
      </c>
      <c r="H14" s="20" t="s">
        <v>26</v>
      </c>
    </row>
    <row r="15" spans="1:8" ht="43.5" customHeight="1">
      <c r="A15" s="12">
        <v>27</v>
      </c>
      <c r="B15" s="36">
        <v>42902</v>
      </c>
      <c r="C15" s="22">
        <v>210</v>
      </c>
      <c r="D15" s="25" t="s">
        <v>70</v>
      </c>
      <c r="E15" s="21" t="s">
        <v>75</v>
      </c>
      <c r="F15" s="20" t="s">
        <v>16</v>
      </c>
      <c r="G15" s="20" t="s">
        <v>44</v>
      </c>
      <c r="H15" s="20" t="s">
        <v>26</v>
      </c>
    </row>
    <row r="16" spans="1:8" ht="43.5" customHeight="1">
      <c r="A16" s="11">
        <v>29</v>
      </c>
      <c r="B16" s="28">
        <v>43030</v>
      </c>
      <c r="C16" s="78">
        <v>30</v>
      </c>
      <c r="D16" s="78" t="s">
        <v>77</v>
      </c>
      <c r="E16" s="78" t="s">
        <v>78</v>
      </c>
      <c r="F16" s="78" t="s">
        <v>16</v>
      </c>
      <c r="G16" s="20" t="s">
        <v>44</v>
      </c>
      <c r="H16" s="29" t="s">
        <v>26</v>
      </c>
    </row>
    <row r="17" spans="1:8" ht="43.5" customHeight="1">
      <c r="A17" s="38">
        <v>32</v>
      </c>
      <c r="B17" s="24" t="s">
        <v>197</v>
      </c>
      <c r="C17" s="25">
        <v>50</v>
      </c>
      <c r="D17" s="22" t="s">
        <v>116</v>
      </c>
      <c r="E17" s="25" t="s">
        <v>198</v>
      </c>
      <c r="F17" s="21" t="s">
        <v>16</v>
      </c>
      <c r="G17" s="20" t="s">
        <v>196</v>
      </c>
      <c r="H17" s="20" t="s">
        <v>14</v>
      </c>
    </row>
    <row r="18" spans="1:8" ht="43.5" customHeight="1">
      <c r="A18" s="12">
        <v>15</v>
      </c>
      <c r="B18" s="24" t="s">
        <v>45</v>
      </c>
      <c r="C18" s="30">
        <v>48</v>
      </c>
      <c r="D18" s="22" t="s">
        <v>46</v>
      </c>
      <c r="E18" s="22" t="s">
        <v>47</v>
      </c>
      <c r="F18" s="37" t="s">
        <v>48</v>
      </c>
      <c r="G18" s="20" t="s">
        <v>44</v>
      </c>
      <c r="H18" s="37" t="s">
        <v>49</v>
      </c>
    </row>
    <row r="19" spans="1:8" ht="43.5" customHeight="1">
      <c r="A19" s="77">
        <v>16</v>
      </c>
      <c r="B19" s="24" t="s">
        <v>45</v>
      </c>
      <c r="C19" s="30">
        <v>26</v>
      </c>
      <c r="D19" s="22" t="s">
        <v>46</v>
      </c>
      <c r="E19" s="22" t="s">
        <v>50</v>
      </c>
      <c r="F19" s="20" t="s">
        <v>48</v>
      </c>
      <c r="G19" s="20" t="s">
        <v>44</v>
      </c>
      <c r="H19" s="20" t="s">
        <v>49</v>
      </c>
    </row>
    <row r="20" spans="1:8" ht="43.5" customHeight="1">
      <c r="A20" s="38">
        <v>19</v>
      </c>
      <c r="B20" s="37" t="s">
        <v>56</v>
      </c>
      <c r="C20" s="30">
        <v>28</v>
      </c>
      <c r="D20" s="22" t="s">
        <v>57</v>
      </c>
      <c r="E20" s="22" t="s">
        <v>58</v>
      </c>
      <c r="F20" s="20" t="s">
        <v>48</v>
      </c>
      <c r="G20" s="20" t="s">
        <v>44</v>
      </c>
      <c r="H20" s="20" t="s">
        <v>59</v>
      </c>
    </row>
    <row r="21" spans="1:8" ht="43.5" customHeight="1">
      <c r="A21" s="26">
        <v>1</v>
      </c>
      <c r="B21" s="36">
        <v>42935</v>
      </c>
      <c r="C21" s="37">
        <v>100</v>
      </c>
      <c r="D21" s="25" t="s">
        <v>28</v>
      </c>
      <c r="E21" s="25" t="s">
        <v>29</v>
      </c>
      <c r="F21" s="20" t="s">
        <v>11</v>
      </c>
      <c r="G21" s="20" t="s">
        <v>44</v>
      </c>
      <c r="H21" s="20" t="s">
        <v>26</v>
      </c>
    </row>
    <row r="22" spans="1:8" ht="43.5" customHeight="1">
      <c r="A22" s="11">
        <v>3</v>
      </c>
      <c r="B22" s="19">
        <v>43053</v>
      </c>
      <c r="C22" s="37">
        <v>50</v>
      </c>
      <c r="D22" s="22" t="s">
        <v>33</v>
      </c>
      <c r="E22" s="22" t="s">
        <v>34</v>
      </c>
      <c r="F22" s="20" t="s">
        <v>11</v>
      </c>
      <c r="G22" s="20" t="s">
        <v>44</v>
      </c>
      <c r="H22" s="20" t="s">
        <v>12</v>
      </c>
    </row>
    <row r="23" spans="1:8" ht="43.5" customHeight="1">
      <c r="A23" s="38">
        <v>4</v>
      </c>
      <c r="B23" s="19">
        <v>43053</v>
      </c>
      <c r="C23" s="37">
        <v>50</v>
      </c>
      <c r="D23" s="22" t="s">
        <v>35</v>
      </c>
      <c r="E23" s="22" t="s">
        <v>34</v>
      </c>
      <c r="F23" s="20" t="s">
        <v>11</v>
      </c>
      <c r="G23" s="20" t="s">
        <v>44</v>
      </c>
      <c r="H23" s="20" t="s">
        <v>12</v>
      </c>
    </row>
    <row r="24" spans="1:8" ht="53.25" customHeight="1">
      <c r="A24" s="12">
        <v>9</v>
      </c>
      <c r="B24" s="19">
        <v>43045</v>
      </c>
      <c r="C24" s="37">
        <v>50</v>
      </c>
      <c r="D24" s="22" t="s">
        <v>18</v>
      </c>
      <c r="E24" s="22" t="s">
        <v>36</v>
      </c>
      <c r="F24" s="20" t="s">
        <v>11</v>
      </c>
      <c r="G24" s="20" t="s">
        <v>44</v>
      </c>
      <c r="H24" s="21" t="s">
        <v>14</v>
      </c>
    </row>
    <row r="25" spans="1:8" ht="43.5" customHeight="1">
      <c r="A25" s="77">
        <v>10</v>
      </c>
      <c r="B25" s="19">
        <v>43068</v>
      </c>
      <c r="C25" s="22">
        <v>80</v>
      </c>
      <c r="D25" s="22" t="s">
        <v>35</v>
      </c>
      <c r="E25" s="22" t="s">
        <v>37</v>
      </c>
      <c r="F25" s="20" t="s">
        <v>11</v>
      </c>
      <c r="G25" s="20" t="s">
        <v>44</v>
      </c>
      <c r="H25" s="20" t="s">
        <v>14</v>
      </c>
    </row>
    <row r="26" spans="1:8" ht="43.5" customHeight="1">
      <c r="A26" s="12">
        <v>14</v>
      </c>
      <c r="B26" s="36">
        <v>42863</v>
      </c>
      <c r="C26" s="31">
        <v>200</v>
      </c>
      <c r="D26" s="37" t="s">
        <v>42</v>
      </c>
      <c r="E26" s="37" t="s">
        <v>43</v>
      </c>
      <c r="F26" s="20" t="s">
        <v>11</v>
      </c>
      <c r="G26" s="20" t="s">
        <v>44</v>
      </c>
      <c r="H26" s="20" t="s">
        <v>26</v>
      </c>
    </row>
    <row r="27" spans="1:8" ht="43.5" customHeight="1">
      <c r="A27" s="12">
        <v>18</v>
      </c>
      <c r="B27" s="24">
        <v>42883</v>
      </c>
      <c r="C27" s="31">
        <v>200</v>
      </c>
      <c r="D27" s="37" t="s">
        <v>35</v>
      </c>
      <c r="E27" s="37" t="s">
        <v>55</v>
      </c>
      <c r="F27" s="22" t="s">
        <v>11</v>
      </c>
      <c r="G27" s="20" t="s">
        <v>44</v>
      </c>
      <c r="H27" s="22" t="s">
        <v>26</v>
      </c>
    </row>
    <row r="28" spans="1:8" ht="43.5" customHeight="1">
      <c r="A28" s="77">
        <v>22</v>
      </c>
      <c r="B28" s="24" t="s">
        <v>63</v>
      </c>
      <c r="C28" s="31">
        <v>174</v>
      </c>
      <c r="D28" s="22" t="s">
        <v>64</v>
      </c>
      <c r="E28" s="22" t="s">
        <v>65</v>
      </c>
      <c r="F28" s="20" t="s">
        <v>11</v>
      </c>
      <c r="G28" s="20" t="s">
        <v>44</v>
      </c>
      <c r="H28" s="20" t="s">
        <v>66</v>
      </c>
    </row>
    <row r="29" spans="1:8" ht="43.5" customHeight="1">
      <c r="A29" s="38">
        <v>25</v>
      </c>
      <c r="B29" s="24">
        <v>42902</v>
      </c>
      <c r="C29" s="22">
        <v>50</v>
      </c>
      <c r="D29" s="25" t="s">
        <v>70</v>
      </c>
      <c r="E29" s="25" t="s">
        <v>71</v>
      </c>
      <c r="F29" s="20" t="s">
        <v>11</v>
      </c>
      <c r="G29" s="20" t="s">
        <v>44</v>
      </c>
      <c r="H29" s="20" t="s">
        <v>26</v>
      </c>
    </row>
    <row r="30" spans="1:8" ht="43.5" customHeight="1">
      <c r="A30" s="12">
        <v>26</v>
      </c>
      <c r="B30" s="24" t="s">
        <v>72</v>
      </c>
      <c r="C30" s="22">
        <v>60</v>
      </c>
      <c r="D30" s="37" t="s">
        <v>73</v>
      </c>
      <c r="E30" s="37" t="s">
        <v>74</v>
      </c>
      <c r="F30" s="20" t="s">
        <v>11</v>
      </c>
      <c r="G30" s="20" t="s">
        <v>44</v>
      </c>
      <c r="H30" s="20" t="s">
        <v>26</v>
      </c>
    </row>
    <row r="31" spans="1:8" ht="43.5" customHeight="1">
      <c r="A31" s="77">
        <v>28</v>
      </c>
      <c r="B31" s="36">
        <v>43006</v>
      </c>
      <c r="C31" s="37">
        <v>223</v>
      </c>
      <c r="D31" s="25" t="s">
        <v>64</v>
      </c>
      <c r="E31" s="25" t="s">
        <v>76</v>
      </c>
      <c r="F31" s="20" t="s">
        <v>11</v>
      </c>
      <c r="G31" s="20" t="s">
        <v>44</v>
      </c>
      <c r="H31" s="37" t="s">
        <v>20</v>
      </c>
    </row>
    <row r="32" spans="1:8" ht="75.75" customHeight="1">
      <c r="A32" s="38">
        <v>30</v>
      </c>
      <c r="B32" s="36" t="s">
        <v>194</v>
      </c>
      <c r="C32" s="21">
        <v>60</v>
      </c>
      <c r="D32" s="25" t="s">
        <v>147</v>
      </c>
      <c r="E32" s="25" t="s">
        <v>195</v>
      </c>
      <c r="F32" s="20" t="s">
        <v>11</v>
      </c>
      <c r="G32" s="37" t="s">
        <v>196</v>
      </c>
      <c r="H32" s="20" t="s">
        <v>26</v>
      </c>
    </row>
    <row r="33" spans="1:8" ht="25.5">
      <c r="A33" s="11">
        <v>31</v>
      </c>
      <c r="B33" s="23" t="s">
        <v>197</v>
      </c>
      <c r="C33" s="25">
        <v>66</v>
      </c>
      <c r="D33" s="20" t="s">
        <v>116</v>
      </c>
      <c r="E33" s="25" t="s">
        <v>195</v>
      </c>
      <c r="F33" s="35" t="s">
        <v>11</v>
      </c>
      <c r="G33" s="20" t="s">
        <v>196</v>
      </c>
      <c r="H33" s="20" t="s">
        <v>14</v>
      </c>
    </row>
    <row r="34" spans="1:8" ht="25.5">
      <c r="A34" s="12">
        <v>17</v>
      </c>
      <c r="B34" s="23" t="s">
        <v>51</v>
      </c>
      <c r="C34" s="79">
        <v>100</v>
      </c>
      <c r="D34" s="20" t="s">
        <v>52</v>
      </c>
      <c r="E34" s="37" t="s">
        <v>53</v>
      </c>
      <c r="F34" s="35"/>
      <c r="G34" s="20" t="s">
        <v>44</v>
      </c>
      <c r="H34" s="20" t="s">
        <v>54</v>
      </c>
    </row>
    <row r="38" spans="1:8" ht="23.25">
      <c r="A38" s="80" t="s">
        <v>79</v>
      </c>
      <c r="B38" s="80"/>
      <c r="C38" s="80"/>
      <c r="D38" s="80"/>
      <c r="E38" s="80"/>
      <c r="F38" s="80"/>
      <c r="G38" s="80"/>
      <c r="H38" s="80"/>
    </row>
    <row r="40" spans="1:8">
      <c r="D40" s="68" t="s">
        <v>392</v>
      </c>
      <c r="E40" s="68" t="s">
        <v>393</v>
      </c>
      <c r="F40" s="68">
        <v>818</v>
      </c>
    </row>
    <row r="43" spans="1:8">
      <c r="H43">
        <f>SUM(C3:C17)</f>
        <v>1392</v>
      </c>
    </row>
    <row r="45" spans="1:8">
      <c r="E45" s="69" t="s">
        <v>408</v>
      </c>
      <c r="F45" s="74">
        <f>SUM(C3:C34,F40)</f>
        <v>3775</v>
      </c>
    </row>
    <row r="46" spans="1:8">
      <c r="E46" s="69" t="s">
        <v>409</v>
      </c>
      <c r="F46" s="75">
        <v>1225</v>
      </c>
    </row>
    <row r="47" spans="1:8">
      <c r="E47" s="71" t="s">
        <v>398</v>
      </c>
      <c r="F47" s="76">
        <f>SUM(F45:F46)</f>
        <v>5000</v>
      </c>
    </row>
  </sheetData>
  <sortState ref="A3:H34">
    <sortCondition ref="F34"/>
  </sortState>
  <mergeCells count="2">
    <mergeCell ref="A1:H1"/>
    <mergeCell ref="A38:H3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opLeftCell="A10" workbookViewId="0">
      <selection activeCell="F21" sqref="F21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16.140625" customWidth="1"/>
    <col min="5" max="5" width="53.85546875" customWidth="1"/>
    <col min="6" max="7" width="18" customWidth="1"/>
    <col min="8" max="8" width="24.5703125" customWidth="1"/>
  </cols>
  <sheetData>
    <row r="1" spans="1:8" ht="64.5" customHeight="1" thickBot="1">
      <c r="A1" s="80" t="s">
        <v>80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42.75" customHeight="1">
      <c r="A3" s="11">
        <v>1</v>
      </c>
      <c r="B3" s="24" t="s">
        <v>72</v>
      </c>
      <c r="C3" s="22">
        <v>60</v>
      </c>
      <c r="D3" s="22" t="s">
        <v>73</v>
      </c>
      <c r="E3" s="22" t="s">
        <v>81</v>
      </c>
      <c r="F3" s="22" t="s">
        <v>11</v>
      </c>
      <c r="G3" s="22" t="s">
        <v>80</v>
      </c>
      <c r="H3" s="22" t="s">
        <v>26</v>
      </c>
    </row>
    <row r="4" spans="1:8" ht="42.75" customHeight="1">
      <c r="A4" s="11">
        <v>2</v>
      </c>
      <c r="B4" s="24">
        <v>43040</v>
      </c>
      <c r="C4" s="22">
        <v>200</v>
      </c>
      <c r="D4" s="25" t="s">
        <v>82</v>
      </c>
      <c r="E4" s="25" t="s">
        <v>83</v>
      </c>
      <c r="F4" s="22" t="s">
        <v>11</v>
      </c>
      <c r="G4" s="22" t="s">
        <v>80</v>
      </c>
      <c r="H4" s="25" t="s">
        <v>14</v>
      </c>
    </row>
    <row r="5" spans="1:8" ht="45" customHeight="1">
      <c r="A5" s="12">
        <v>3</v>
      </c>
      <c r="B5" s="24">
        <v>43040</v>
      </c>
      <c r="C5" s="22">
        <v>220</v>
      </c>
      <c r="D5" s="25" t="s">
        <v>84</v>
      </c>
      <c r="E5" s="25" t="s">
        <v>83</v>
      </c>
      <c r="F5" s="22" t="s">
        <v>11</v>
      </c>
      <c r="G5" s="22" t="s">
        <v>80</v>
      </c>
      <c r="H5" s="25" t="s">
        <v>14</v>
      </c>
    </row>
    <row r="6" spans="1:8" ht="42.75" customHeight="1">
      <c r="A6" s="11">
        <v>4</v>
      </c>
      <c r="B6" s="19" t="s">
        <v>85</v>
      </c>
      <c r="C6" s="25">
        <v>343</v>
      </c>
      <c r="D6" s="25" t="s">
        <v>86</v>
      </c>
      <c r="E6" s="25" t="s">
        <v>87</v>
      </c>
      <c r="F6" s="22" t="s">
        <v>11</v>
      </c>
      <c r="G6" s="22" t="s">
        <v>80</v>
      </c>
      <c r="H6" s="22" t="s">
        <v>14</v>
      </c>
    </row>
    <row r="7" spans="1:8" ht="42.75" customHeight="1">
      <c r="A7" s="11">
        <v>5</v>
      </c>
      <c r="B7" s="24" t="s">
        <v>88</v>
      </c>
      <c r="C7" s="31">
        <v>197</v>
      </c>
      <c r="D7" s="25" t="s">
        <v>89</v>
      </c>
      <c r="E7" s="25" t="s">
        <v>90</v>
      </c>
      <c r="F7" s="22" t="s">
        <v>11</v>
      </c>
      <c r="G7" s="22" t="s">
        <v>80</v>
      </c>
      <c r="H7" s="22" t="s">
        <v>14</v>
      </c>
    </row>
    <row r="8" spans="1:8" ht="25.5">
      <c r="A8" s="12">
        <v>6</v>
      </c>
      <c r="B8" s="24" t="s">
        <v>88</v>
      </c>
      <c r="C8" s="31">
        <v>481</v>
      </c>
      <c r="D8" s="25" t="s">
        <v>91</v>
      </c>
      <c r="E8" s="25" t="s">
        <v>90</v>
      </c>
      <c r="F8" s="22" t="s">
        <v>11</v>
      </c>
      <c r="G8" s="22" t="s">
        <v>80</v>
      </c>
      <c r="H8" s="22" t="s">
        <v>14</v>
      </c>
    </row>
    <row r="9" spans="1:8" ht="25.5">
      <c r="A9" s="11">
        <v>7</v>
      </c>
      <c r="B9" s="19" t="s">
        <v>92</v>
      </c>
      <c r="C9" s="22">
        <v>95</v>
      </c>
      <c r="D9" s="25" t="s">
        <v>93</v>
      </c>
      <c r="E9" s="25" t="s">
        <v>90</v>
      </c>
      <c r="F9" s="22" t="s">
        <v>11</v>
      </c>
      <c r="G9" s="22" t="s">
        <v>80</v>
      </c>
      <c r="H9" s="22" t="s">
        <v>14</v>
      </c>
    </row>
    <row r="10" spans="1:8" ht="25.5">
      <c r="A10" s="11">
        <v>8</v>
      </c>
      <c r="B10" s="24">
        <v>42901</v>
      </c>
      <c r="C10" s="31">
        <v>64</v>
      </c>
      <c r="D10" s="22" t="s">
        <v>94</v>
      </c>
      <c r="E10" s="25" t="s">
        <v>90</v>
      </c>
      <c r="F10" s="22" t="s">
        <v>11</v>
      </c>
      <c r="G10" s="22" t="s">
        <v>80</v>
      </c>
      <c r="H10" s="22" t="s">
        <v>14</v>
      </c>
    </row>
    <row r="11" spans="1:8" ht="25.5">
      <c r="A11" s="12">
        <v>9</v>
      </c>
      <c r="B11" s="24" t="s">
        <v>95</v>
      </c>
      <c r="C11" s="22">
        <v>100</v>
      </c>
      <c r="D11" s="22" t="s">
        <v>96</v>
      </c>
      <c r="E11" s="25" t="s">
        <v>90</v>
      </c>
      <c r="F11" s="22" t="s">
        <v>11</v>
      </c>
      <c r="G11" s="22" t="s">
        <v>80</v>
      </c>
      <c r="H11" s="22" t="s">
        <v>14</v>
      </c>
    </row>
    <row r="12" spans="1:8" ht="25.5">
      <c r="A12" s="11">
        <v>10</v>
      </c>
      <c r="B12" s="24" t="s">
        <v>97</v>
      </c>
      <c r="C12" s="31">
        <v>148</v>
      </c>
      <c r="D12" s="22" t="s">
        <v>98</v>
      </c>
      <c r="E12" s="25" t="s">
        <v>90</v>
      </c>
      <c r="F12" s="22" t="s">
        <v>11</v>
      </c>
      <c r="G12" s="22" t="s">
        <v>80</v>
      </c>
      <c r="H12" s="22" t="s">
        <v>14</v>
      </c>
    </row>
    <row r="13" spans="1:8" ht="25.5">
      <c r="A13" s="11">
        <v>11</v>
      </c>
      <c r="B13" s="24">
        <v>42963</v>
      </c>
      <c r="C13" s="22">
        <v>91</v>
      </c>
      <c r="D13" s="22" t="s">
        <v>99</v>
      </c>
      <c r="E13" s="25" t="s">
        <v>90</v>
      </c>
      <c r="F13" s="22" t="s">
        <v>11</v>
      </c>
      <c r="G13" s="22" t="s">
        <v>80</v>
      </c>
      <c r="H13" s="22" t="s">
        <v>14</v>
      </c>
    </row>
    <row r="14" spans="1:8" ht="25.5">
      <c r="A14" s="12">
        <v>12</v>
      </c>
      <c r="B14" s="19" t="s">
        <v>100</v>
      </c>
      <c r="C14" s="25">
        <v>188</v>
      </c>
      <c r="D14" s="25" t="s">
        <v>101</v>
      </c>
      <c r="E14" s="25" t="s">
        <v>90</v>
      </c>
      <c r="F14" s="22" t="s">
        <v>11</v>
      </c>
      <c r="G14" s="22" t="s">
        <v>80</v>
      </c>
      <c r="H14" s="22" t="s">
        <v>14</v>
      </c>
    </row>
    <row r="15" spans="1:8" ht="38.25">
      <c r="A15" s="11">
        <v>13</v>
      </c>
      <c r="B15" s="22" t="s">
        <v>56</v>
      </c>
      <c r="C15" s="30">
        <v>513</v>
      </c>
      <c r="D15" s="22" t="s">
        <v>57</v>
      </c>
      <c r="E15" s="22" t="s">
        <v>102</v>
      </c>
      <c r="F15" s="22" t="s">
        <v>48</v>
      </c>
      <c r="G15" s="22" t="s">
        <v>80</v>
      </c>
      <c r="H15" s="22" t="s">
        <v>103</v>
      </c>
    </row>
    <row r="16" spans="1:8" ht="38.25">
      <c r="A16" s="11">
        <v>14</v>
      </c>
      <c r="B16" s="22" t="s">
        <v>56</v>
      </c>
      <c r="C16" s="30">
        <v>278</v>
      </c>
      <c r="D16" s="22" t="s">
        <v>104</v>
      </c>
      <c r="E16" s="22" t="s">
        <v>102</v>
      </c>
      <c r="F16" s="22" t="s">
        <v>48</v>
      </c>
      <c r="G16" s="22" t="s">
        <v>80</v>
      </c>
      <c r="H16" s="22" t="s">
        <v>103</v>
      </c>
    </row>
    <row r="17" spans="1:8" ht="51">
      <c r="A17" s="12">
        <v>15</v>
      </c>
      <c r="B17" s="24" t="s">
        <v>63</v>
      </c>
      <c r="C17" s="31">
        <v>180</v>
      </c>
      <c r="D17" s="22" t="s">
        <v>64</v>
      </c>
      <c r="E17" s="22" t="s">
        <v>102</v>
      </c>
      <c r="F17" s="22" t="s">
        <v>11</v>
      </c>
      <c r="G17" s="22" t="s">
        <v>80</v>
      </c>
      <c r="H17" s="22" t="s">
        <v>66</v>
      </c>
    </row>
    <row r="19" spans="1:8">
      <c r="E19" s="69" t="s">
        <v>408</v>
      </c>
      <c r="F19" s="74">
        <f>SUM(C3:C17)</f>
        <v>3158</v>
      </c>
    </row>
    <row r="20" spans="1:8">
      <c r="E20" s="69" t="s">
        <v>409</v>
      </c>
      <c r="F20" s="75">
        <v>530</v>
      </c>
    </row>
    <row r="21" spans="1:8">
      <c r="E21" s="71" t="s">
        <v>398</v>
      </c>
      <c r="F21" s="76">
        <f>SUM(F19:F20)</f>
        <v>3688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workbookViewId="0">
      <selection activeCell="C8" sqref="C3:C8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7" width="18" customWidth="1"/>
    <col min="8" max="8" width="24.5703125" customWidth="1"/>
  </cols>
  <sheetData>
    <row r="1" spans="1:8" ht="64.5" customHeight="1" thickBot="1">
      <c r="A1" s="80" t="s">
        <v>105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89.25" customHeight="1">
      <c r="A3" s="11">
        <v>4</v>
      </c>
      <c r="B3" s="36">
        <v>42908</v>
      </c>
      <c r="C3" s="34">
        <v>50</v>
      </c>
      <c r="D3" s="37" t="s">
        <v>130</v>
      </c>
      <c r="E3" s="37" t="s">
        <v>131</v>
      </c>
      <c r="F3" s="34" t="s">
        <v>16</v>
      </c>
      <c r="G3" s="37" t="s">
        <v>132</v>
      </c>
      <c r="H3" s="34" t="s">
        <v>14</v>
      </c>
    </row>
    <row r="4" spans="1:8" ht="37.5" customHeight="1">
      <c r="A4" s="11">
        <v>35</v>
      </c>
      <c r="B4" s="19">
        <v>43054</v>
      </c>
      <c r="C4" s="34">
        <v>300</v>
      </c>
      <c r="D4" s="37" t="s">
        <v>133</v>
      </c>
      <c r="E4" s="37" t="s">
        <v>134</v>
      </c>
      <c r="F4" s="25" t="s">
        <v>16</v>
      </c>
      <c r="G4" s="34" t="s">
        <v>135</v>
      </c>
      <c r="H4" s="37" t="s">
        <v>12</v>
      </c>
    </row>
    <row r="5" spans="1:8" ht="37.5" customHeight="1">
      <c r="A5" s="12">
        <v>38</v>
      </c>
      <c r="B5" s="36">
        <v>42893</v>
      </c>
      <c r="C5" s="37">
        <v>160</v>
      </c>
      <c r="D5" s="37" t="s">
        <v>70</v>
      </c>
      <c r="E5" s="37" t="s">
        <v>113</v>
      </c>
      <c r="F5" s="34" t="s">
        <v>16</v>
      </c>
      <c r="G5" s="37" t="s">
        <v>112</v>
      </c>
      <c r="H5" s="37" t="s">
        <v>26</v>
      </c>
    </row>
    <row r="6" spans="1:8" ht="37.5" customHeight="1">
      <c r="A6" s="11">
        <v>40</v>
      </c>
      <c r="B6" s="33">
        <v>42869</v>
      </c>
      <c r="C6" s="31">
        <v>300</v>
      </c>
      <c r="D6" s="34" t="s">
        <v>60</v>
      </c>
      <c r="E6" s="34" t="s">
        <v>124</v>
      </c>
      <c r="F6" s="34" t="s">
        <v>16</v>
      </c>
      <c r="G6" s="34" t="s">
        <v>112</v>
      </c>
      <c r="H6" s="34" t="s">
        <v>26</v>
      </c>
    </row>
    <row r="7" spans="1:8" ht="37.5" customHeight="1">
      <c r="A7" s="11">
        <v>44</v>
      </c>
      <c r="B7" s="36">
        <v>43029</v>
      </c>
      <c r="C7" s="25">
        <v>50</v>
      </c>
      <c r="D7" s="25" t="s">
        <v>133</v>
      </c>
      <c r="E7" s="25" t="s">
        <v>157</v>
      </c>
      <c r="F7" s="25" t="s">
        <v>16</v>
      </c>
      <c r="G7" s="34" t="s">
        <v>156</v>
      </c>
      <c r="H7" s="34" t="s">
        <v>26</v>
      </c>
    </row>
    <row r="8" spans="1:8" ht="37.5" customHeight="1">
      <c r="A8" s="12">
        <v>45</v>
      </c>
      <c r="B8" s="36">
        <v>43029</v>
      </c>
      <c r="C8" s="25">
        <v>50</v>
      </c>
      <c r="D8" s="25" t="s">
        <v>133</v>
      </c>
      <c r="E8" s="25" t="s">
        <v>158</v>
      </c>
      <c r="F8" s="25" t="s">
        <v>16</v>
      </c>
      <c r="G8" s="34" t="s">
        <v>156</v>
      </c>
      <c r="H8" s="34" t="s">
        <v>26</v>
      </c>
    </row>
    <row r="9" spans="1:8" ht="37.5" customHeight="1">
      <c r="A9" s="11">
        <v>24</v>
      </c>
      <c r="B9" s="37" t="s">
        <v>56</v>
      </c>
      <c r="C9" s="30">
        <v>7</v>
      </c>
      <c r="D9" s="34" t="s">
        <v>116</v>
      </c>
      <c r="E9" s="34" t="s">
        <v>136</v>
      </c>
      <c r="F9" s="34" t="s">
        <v>48</v>
      </c>
      <c r="G9" s="34" t="s">
        <v>112</v>
      </c>
      <c r="H9" s="34" t="s">
        <v>103</v>
      </c>
    </row>
    <row r="10" spans="1:8" ht="37.5" customHeight="1">
      <c r="A10" s="11">
        <v>25</v>
      </c>
      <c r="B10" s="37" t="s">
        <v>56</v>
      </c>
      <c r="C10" s="30">
        <v>2</v>
      </c>
      <c r="D10" s="34" t="s">
        <v>117</v>
      </c>
      <c r="E10" s="34" t="s">
        <v>136</v>
      </c>
      <c r="F10" s="34" t="s">
        <v>48</v>
      </c>
      <c r="G10" s="34" t="s">
        <v>112</v>
      </c>
      <c r="H10" s="34" t="s">
        <v>103</v>
      </c>
    </row>
    <row r="11" spans="1:8" ht="37.5" customHeight="1">
      <c r="A11" s="12">
        <v>26</v>
      </c>
      <c r="B11" s="37" t="s">
        <v>56</v>
      </c>
      <c r="C11" s="30">
        <v>6</v>
      </c>
      <c r="D11" s="34" t="s">
        <v>118</v>
      </c>
      <c r="E11" s="34" t="s">
        <v>136</v>
      </c>
      <c r="F11" s="34" t="s">
        <v>48</v>
      </c>
      <c r="G11" s="34" t="s">
        <v>112</v>
      </c>
      <c r="H11" s="34" t="s">
        <v>103</v>
      </c>
    </row>
    <row r="12" spans="1:8" ht="37.5" customHeight="1">
      <c r="A12" s="11">
        <v>27</v>
      </c>
      <c r="B12" s="37" t="s">
        <v>56</v>
      </c>
      <c r="C12" s="30">
        <v>1</v>
      </c>
      <c r="D12" s="34" t="s">
        <v>35</v>
      </c>
      <c r="E12" s="34" t="s">
        <v>136</v>
      </c>
      <c r="F12" s="34" t="s">
        <v>48</v>
      </c>
      <c r="G12" s="34" t="s">
        <v>112</v>
      </c>
      <c r="H12" s="34" t="s">
        <v>103</v>
      </c>
    </row>
    <row r="13" spans="1:8" ht="37.5" customHeight="1">
      <c r="A13" s="11">
        <v>28</v>
      </c>
      <c r="B13" s="37" t="s">
        <v>56</v>
      </c>
      <c r="C13" s="30">
        <v>13</v>
      </c>
      <c r="D13" s="34" t="s">
        <v>119</v>
      </c>
      <c r="E13" s="34" t="s">
        <v>136</v>
      </c>
      <c r="F13" s="34" t="s">
        <v>48</v>
      </c>
      <c r="G13" s="34" t="s">
        <v>112</v>
      </c>
      <c r="H13" s="34" t="s">
        <v>103</v>
      </c>
    </row>
    <row r="14" spans="1:8" ht="37.5" customHeight="1">
      <c r="A14" s="12">
        <v>29</v>
      </c>
      <c r="B14" s="37" t="s">
        <v>56</v>
      </c>
      <c r="C14" s="30">
        <v>8</v>
      </c>
      <c r="D14" s="34" t="s">
        <v>120</v>
      </c>
      <c r="E14" s="34" t="s">
        <v>136</v>
      </c>
      <c r="F14" s="34" t="s">
        <v>48</v>
      </c>
      <c r="G14" s="37" t="s">
        <v>112</v>
      </c>
      <c r="H14" s="34" t="s">
        <v>103</v>
      </c>
    </row>
    <row r="15" spans="1:8" ht="37.5" customHeight="1">
      <c r="A15" s="11">
        <v>30</v>
      </c>
      <c r="B15" s="37" t="s">
        <v>56</v>
      </c>
      <c r="C15" s="30">
        <v>4</v>
      </c>
      <c r="D15" s="34" t="s">
        <v>121</v>
      </c>
      <c r="E15" s="34" t="s">
        <v>136</v>
      </c>
      <c r="F15" s="34" t="s">
        <v>48</v>
      </c>
      <c r="G15" s="34" t="s">
        <v>112</v>
      </c>
      <c r="H15" s="34" t="s">
        <v>103</v>
      </c>
    </row>
    <row r="16" spans="1:8" ht="37.5" customHeight="1">
      <c r="A16" s="11">
        <v>31</v>
      </c>
      <c r="B16" s="37" t="s">
        <v>56</v>
      </c>
      <c r="C16" s="30">
        <v>23</v>
      </c>
      <c r="D16" s="34" t="s">
        <v>122</v>
      </c>
      <c r="E16" s="34" t="s">
        <v>136</v>
      </c>
      <c r="F16" s="34" t="s">
        <v>48</v>
      </c>
      <c r="G16" s="34" t="s">
        <v>112</v>
      </c>
      <c r="H16" s="34" t="s">
        <v>103</v>
      </c>
    </row>
    <row r="17" spans="1:8" ht="37.5" customHeight="1">
      <c r="A17" s="12">
        <v>32</v>
      </c>
      <c r="B17" s="37" t="s">
        <v>56</v>
      </c>
      <c r="C17" s="30">
        <v>11</v>
      </c>
      <c r="D17" s="34" t="s">
        <v>123</v>
      </c>
      <c r="E17" s="34" t="s">
        <v>136</v>
      </c>
      <c r="F17" s="34" t="s">
        <v>48</v>
      </c>
      <c r="G17" s="34" t="s">
        <v>112</v>
      </c>
      <c r="H17" s="34" t="s">
        <v>103</v>
      </c>
    </row>
    <row r="18" spans="1:8" ht="37.5" customHeight="1">
      <c r="A18" s="11">
        <v>41</v>
      </c>
      <c r="B18" s="33">
        <v>42802</v>
      </c>
      <c r="C18" s="30">
        <v>48</v>
      </c>
      <c r="D18" s="34" t="s">
        <v>125</v>
      </c>
      <c r="E18" s="34" t="s">
        <v>126</v>
      </c>
      <c r="F18" s="34" t="s">
        <v>48</v>
      </c>
      <c r="G18" s="34" t="s">
        <v>112</v>
      </c>
      <c r="H18" s="34" t="s">
        <v>32</v>
      </c>
    </row>
    <row r="19" spans="1:8" ht="37.5" customHeight="1">
      <c r="A19" s="11">
        <v>42</v>
      </c>
      <c r="B19" s="33">
        <v>42802</v>
      </c>
      <c r="C19" s="30">
        <v>45</v>
      </c>
      <c r="D19" s="34" t="s">
        <v>52</v>
      </c>
      <c r="E19" s="34" t="s">
        <v>126</v>
      </c>
      <c r="F19" s="34" t="s">
        <v>48</v>
      </c>
      <c r="G19" s="34" t="s">
        <v>112</v>
      </c>
      <c r="H19" s="34" t="s">
        <v>32</v>
      </c>
    </row>
    <row r="20" spans="1:8" ht="37.5" customHeight="1">
      <c r="A20" s="12">
        <v>1</v>
      </c>
      <c r="B20" s="19" t="s">
        <v>106</v>
      </c>
      <c r="C20" s="34">
        <v>83</v>
      </c>
      <c r="D20" s="25" t="s">
        <v>107</v>
      </c>
      <c r="E20" s="25" t="s">
        <v>108</v>
      </c>
      <c r="F20" s="34" t="s">
        <v>11</v>
      </c>
      <c r="G20" s="25" t="s">
        <v>109</v>
      </c>
      <c r="H20" s="37" t="s">
        <v>14</v>
      </c>
    </row>
    <row r="21" spans="1:8" ht="37.5" customHeight="1">
      <c r="A21" s="11">
        <v>2</v>
      </c>
      <c r="B21" s="36">
        <v>43042</v>
      </c>
      <c r="C21" s="34">
        <v>20</v>
      </c>
      <c r="D21" s="25" t="s">
        <v>60</v>
      </c>
      <c r="E21" s="25" t="s">
        <v>108</v>
      </c>
      <c r="F21" s="34" t="s">
        <v>11</v>
      </c>
      <c r="G21" s="37" t="s">
        <v>112</v>
      </c>
      <c r="H21" s="25" t="s">
        <v>14</v>
      </c>
    </row>
    <row r="22" spans="1:8" ht="37.5" customHeight="1">
      <c r="A22" s="11">
        <v>3</v>
      </c>
      <c r="B22" s="19" t="s">
        <v>127</v>
      </c>
      <c r="C22" s="25">
        <v>29</v>
      </c>
      <c r="D22" s="25" t="s">
        <v>128</v>
      </c>
      <c r="E22" s="25" t="s">
        <v>108</v>
      </c>
      <c r="F22" s="34" t="s">
        <v>11</v>
      </c>
      <c r="G22" s="25" t="s">
        <v>129</v>
      </c>
      <c r="H22" s="25" t="s">
        <v>14</v>
      </c>
    </row>
    <row r="23" spans="1:8" ht="37.5" customHeight="1">
      <c r="A23" s="12">
        <v>5</v>
      </c>
      <c r="B23" s="19">
        <v>42894</v>
      </c>
      <c r="C23" s="37">
        <v>8</v>
      </c>
      <c r="D23" s="37" t="s">
        <v>118</v>
      </c>
      <c r="E23" s="34" t="s">
        <v>136</v>
      </c>
      <c r="F23" s="34" t="s">
        <v>11</v>
      </c>
      <c r="G23" s="37" t="s">
        <v>105</v>
      </c>
      <c r="H23" s="37" t="s">
        <v>14</v>
      </c>
    </row>
    <row r="24" spans="1:8" ht="37.5" customHeight="1">
      <c r="A24" s="11">
        <v>6</v>
      </c>
      <c r="B24" s="19">
        <v>42894</v>
      </c>
      <c r="C24" s="37">
        <v>8</v>
      </c>
      <c r="D24" s="37" t="s">
        <v>120</v>
      </c>
      <c r="E24" s="34" t="s">
        <v>136</v>
      </c>
      <c r="F24" s="34" t="s">
        <v>11</v>
      </c>
      <c r="G24" s="37" t="s">
        <v>105</v>
      </c>
      <c r="H24" s="37" t="s">
        <v>14</v>
      </c>
    </row>
    <row r="25" spans="1:8" ht="37.5" customHeight="1">
      <c r="A25" s="11">
        <v>7</v>
      </c>
      <c r="B25" s="19">
        <v>42895</v>
      </c>
      <c r="C25" s="37">
        <v>17</v>
      </c>
      <c r="D25" s="37" t="s">
        <v>122</v>
      </c>
      <c r="E25" s="34" t="s">
        <v>136</v>
      </c>
      <c r="F25" s="34" t="s">
        <v>11</v>
      </c>
      <c r="G25" s="37" t="s">
        <v>105</v>
      </c>
      <c r="H25" s="37" t="s">
        <v>14</v>
      </c>
    </row>
    <row r="26" spans="1:8" ht="37.5" customHeight="1">
      <c r="A26" s="12">
        <v>8</v>
      </c>
      <c r="B26" s="19">
        <v>42901</v>
      </c>
      <c r="C26" s="37">
        <v>5</v>
      </c>
      <c r="D26" s="34" t="s">
        <v>110</v>
      </c>
      <c r="E26" s="34" t="s">
        <v>136</v>
      </c>
      <c r="F26" s="34" t="s">
        <v>11</v>
      </c>
      <c r="G26" s="34" t="s">
        <v>105</v>
      </c>
      <c r="H26" s="34" t="s">
        <v>14</v>
      </c>
    </row>
    <row r="27" spans="1:8" ht="37.5" customHeight="1">
      <c r="A27" s="11">
        <v>9</v>
      </c>
      <c r="B27" s="36" t="s">
        <v>137</v>
      </c>
      <c r="C27" s="37">
        <v>11</v>
      </c>
      <c r="D27" s="34" t="s">
        <v>138</v>
      </c>
      <c r="E27" s="34" t="s">
        <v>136</v>
      </c>
      <c r="F27" s="34" t="s">
        <v>11</v>
      </c>
      <c r="G27" s="34" t="s">
        <v>105</v>
      </c>
      <c r="H27" s="34" t="s">
        <v>14</v>
      </c>
    </row>
    <row r="28" spans="1:8" ht="37.5" customHeight="1">
      <c r="A28" s="11">
        <v>10</v>
      </c>
      <c r="B28" s="19">
        <v>42908</v>
      </c>
      <c r="C28" s="37">
        <v>5</v>
      </c>
      <c r="D28" s="34" t="s">
        <v>139</v>
      </c>
      <c r="E28" s="34" t="s">
        <v>136</v>
      </c>
      <c r="F28" s="34" t="s">
        <v>11</v>
      </c>
      <c r="G28" s="34" t="s">
        <v>105</v>
      </c>
      <c r="H28" s="34" t="s">
        <v>14</v>
      </c>
    </row>
    <row r="29" spans="1:8" ht="37.5" customHeight="1">
      <c r="A29" s="12">
        <v>11</v>
      </c>
      <c r="B29" s="19">
        <v>42909</v>
      </c>
      <c r="C29" s="37">
        <v>2</v>
      </c>
      <c r="D29" s="34" t="s">
        <v>94</v>
      </c>
      <c r="E29" s="34" t="s">
        <v>136</v>
      </c>
      <c r="F29" s="34" t="s">
        <v>11</v>
      </c>
      <c r="G29" s="34" t="s">
        <v>105</v>
      </c>
      <c r="H29" s="34" t="s">
        <v>14</v>
      </c>
    </row>
    <row r="30" spans="1:8" ht="37.5" customHeight="1">
      <c r="A30" s="11">
        <v>12</v>
      </c>
      <c r="B30" s="19">
        <v>42922</v>
      </c>
      <c r="C30" s="37">
        <v>6</v>
      </c>
      <c r="D30" s="34" t="s">
        <v>116</v>
      </c>
      <c r="E30" s="34" t="s">
        <v>136</v>
      </c>
      <c r="F30" s="34" t="s">
        <v>11</v>
      </c>
      <c r="G30" s="25" t="s">
        <v>105</v>
      </c>
      <c r="H30" s="34" t="s">
        <v>14</v>
      </c>
    </row>
    <row r="31" spans="1:8" ht="37.5" customHeight="1">
      <c r="A31" s="11">
        <v>13</v>
      </c>
      <c r="B31" s="36" t="s">
        <v>140</v>
      </c>
      <c r="C31" s="37">
        <v>24</v>
      </c>
      <c r="D31" s="34" t="s">
        <v>141</v>
      </c>
      <c r="E31" s="34" t="s">
        <v>136</v>
      </c>
      <c r="F31" s="34" t="s">
        <v>11</v>
      </c>
      <c r="G31" s="34" t="s">
        <v>105</v>
      </c>
      <c r="H31" s="34" t="s">
        <v>14</v>
      </c>
    </row>
    <row r="32" spans="1:8" ht="37.5" customHeight="1">
      <c r="A32" s="12">
        <v>14</v>
      </c>
      <c r="B32" s="36">
        <v>42930</v>
      </c>
      <c r="C32" s="37">
        <v>1</v>
      </c>
      <c r="D32" s="34" t="s">
        <v>118</v>
      </c>
      <c r="E32" s="34" t="s">
        <v>136</v>
      </c>
      <c r="F32" s="34" t="s">
        <v>11</v>
      </c>
      <c r="G32" s="34" t="s">
        <v>105</v>
      </c>
      <c r="H32" s="34" t="s">
        <v>14</v>
      </c>
    </row>
    <row r="33" spans="1:8" ht="37.5" customHeight="1">
      <c r="A33" s="11">
        <v>15</v>
      </c>
      <c r="B33" s="36">
        <v>42930</v>
      </c>
      <c r="C33" s="37">
        <v>1</v>
      </c>
      <c r="D33" s="34" t="s">
        <v>138</v>
      </c>
      <c r="E33" s="34" t="s">
        <v>136</v>
      </c>
      <c r="F33" s="34" t="s">
        <v>11</v>
      </c>
      <c r="G33" s="34" t="s">
        <v>105</v>
      </c>
      <c r="H33" s="34" t="s">
        <v>14</v>
      </c>
    </row>
    <row r="34" spans="1:8" ht="37.5" customHeight="1">
      <c r="A34" s="11">
        <v>16</v>
      </c>
      <c r="B34" s="36">
        <v>42947</v>
      </c>
      <c r="C34" s="37">
        <v>9</v>
      </c>
      <c r="D34" s="34" t="s">
        <v>142</v>
      </c>
      <c r="E34" s="34" t="s">
        <v>136</v>
      </c>
      <c r="F34" s="34" t="s">
        <v>11</v>
      </c>
      <c r="G34" s="34" t="s">
        <v>105</v>
      </c>
      <c r="H34" s="34" t="s">
        <v>14</v>
      </c>
    </row>
    <row r="35" spans="1:8" ht="37.5" customHeight="1">
      <c r="A35" s="12">
        <v>17</v>
      </c>
      <c r="B35" s="33">
        <v>42963</v>
      </c>
      <c r="C35" s="34">
        <v>4</v>
      </c>
      <c r="D35" s="34" t="s">
        <v>99</v>
      </c>
      <c r="E35" s="34" t="s">
        <v>145</v>
      </c>
      <c r="F35" s="34" t="s">
        <v>11</v>
      </c>
      <c r="G35" s="34" t="s">
        <v>105</v>
      </c>
      <c r="H35" s="34" t="s">
        <v>14</v>
      </c>
    </row>
    <row r="36" spans="1:8" ht="37.5" customHeight="1">
      <c r="A36" s="11">
        <v>18</v>
      </c>
      <c r="B36" s="19" t="s">
        <v>146</v>
      </c>
      <c r="C36" s="37">
        <v>25</v>
      </c>
      <c r="D36" s="25" t="s">
        <v>147</v>
      </c>
      <c r="E36" s="34" t="s">
        <v>136</v>
      </c>
      <c r="F36" s="34" t="s">
        <v>11</v>
      </c>
      <c r="G36" s="25" t="s">
        <v>105</v>
      </c>
      <c r="H36" s="25" t="s">
        <v>14</v>
      </c>
    </row>
    <row r="37" spans="1:8" ht="37.5" customHeight="1">
      <c r="A37" s="11">
        <v>19</v>
      </c>
      <c r="B37" s="19" t="s">
        <v>146</v>
      </c>
      <c r="C37" s="34">
        <v>10</v>
      </c>
      <c r="D37" s="25" t="s">
        <v>116</v>
      </c>
      <c r="E37" s="34" t="s">
        <v>136</v>
      </c>
      <c r="F37" s="37" t="s">
        <v>11</v>
      </c>
      <c r="G37" s="25" t="s">
        <v>105</v>
      </c>
      <c r="H37" s="25" t="s">
        <v>14</v>
      </c>
    </row>
    <row r="38" spans="1:8" ht="37.5" customHeight="1">
      <c r="A38" s="12">
        <v>20</v>
      </c>
      <c r="B38" s="19" t="s">
        <v>148</v>
      </c>
      <c r="C38" s="25">
        <v>5</v>
      </c>
      <c r="D38" s="25" t="s">
        <v>149</v>
      </c>
      <c r="E38" s="34" t="s">
        <v>136</v>
      </c>
      <c r="F38" s="34" t="s">
        <v>11</v>
      </c>
      <c r="G38" s="25" t="s">
        <v>105</v>
      </c>
      <c r="H38" s="25" t="s">
        <v>14</v>
      </c>
    </row>
    <row r="39" spans="1:8" ht="37.5" customHeight="1">
      <c r="A39" s="11">
        <v>21</v>
      </c>
      <c r="B39" s="19" t="s">
        <v>148</v>
      </c>
      <c r="C39" s="32">
        <v>13</v>
      </c>
      <c r="D39" s="25" t="s">
        <v>150</v>
      </c>
      <c r="E39" s="37" t="s">
        <v>136</v>
      </c>
      <c r="F39" s="34" t="s">
        <v>11</v>
      </c>
      <c r="G39" s="25" t="s">
        <v>105</v>
      </c>
      <c r="H39" s="25" t="s">
        <v>14</v>
      </c>
    </row>
    <row r="40" spans="1:8" ht="37.5" customHeight="1">
      <c r="A40" s="11">
        <v>22</v>
      </c>
      <c r="B40" s="19" t="s">
        <v>148</v>
      </c>
      <c r="C40" s="32">
        <v>9</v>
      </c>
      <c r="D40" s="25" t="s">
        <v>151</v>
      </c>
      <c r="E40" s="34" t="s">
        <v>136</v>
      </c>
      <c r="F40" s="34" t="s">
        <v>11</v>
      </c>
      <c r="G40" s="25" t="s">
        <v>105</v>
      </c>
      <c r="H40" s="25" t="s">
        <v>14</v>
      </c>
    </row>
    <row r="41" spans="1:8" ht="37.5" customHeight="1">
      <c r="A41" s="12">
        <v>23</v>
      </c>
      <c r="B41" s="19" t="s">
        <v>148</v>
      </c>
      <c r="C41" s="32">
        <v>11</v>
      </c>
      <c r="D41" s="25" t="s">
        <v>152</v>
      </c>
      <c r="E41" s="34" t="s">
        <v>136</v>
      </c>
      <c r="F41" s="34" t="s">
        <v>11</v>
      </c>
      <c r="G41" s="25" t="s">
        <v>105</v>
      </c>
      <c r="H41" s="25" t="s">
        <v>14</v>
      </c>
    </row>
    <row r="42" spans="1:8" ht="37.5" customHeight="1">
      <c r="A42" s="11">
        <v>33</v>
      </c>
      <c r="B42" s="33">
        <v>42940</v>
      </c>
      <c r="C42" s="37">
        <v>500</v>
      </c>
      <c r="D42" s="34" t="s">
        <v>143</v>
      </c>
      <c r="E42" s="34" t="s">
        <v>136</v>
      </c>
      <c r="F42" s="34" t="s">
        <v>11</v>
      </c>
      <c r="G42" s="34" t="s">
        <v>105</v>
      </c>
      <c r="H42" s="34" t="s">
        <v>144</v>
      </c>
    </row>
    <row r="43" spans="1:8" ht="37.5" customHeight="1">
      <c r="A43" s="11">
        <v>34</v>
      </c>
      <c r="B43" s="33" t="s">
        <v>63</v>
      </c>
      <c r="C43" s="31">
        <v>200</v>
      </c>
      <c r="D43" s="34" t="s">
        <v>64</v>
      </c>
      <c r="E43" s="34" t="s">
        <v>114</v>
      </c>
      <c r="F43" s="34" t="s">
        <v>11</v>
      </c>
      <c r="G43" s="34" t="s">
        <v>112</v>
      </c>
      <c r="H43" s="34" t="s">
        <v>66</v>
      </c>
    </row>
    <row r="44" spans="1:8" ht="37.5" customHeight="1">
      <c r="A44" s="12">
        <v>36</v>
      </c>
      <c r="B44" s="33" t="s">
        <v>153</v>
      </c>
      <c r="C44" s="25">
        <v>447</v>
      </c>
      <c r="D44" s="34" t="s">
        <v>154</v>
      </c>
      <c r="E44" s="34" t="s">
        <v>155</v>
      </c>
      <c r="F44" s="34" t="s">
        <v>11</v>
      </c>
      <c r="G44" s="34" t="s">
        <v>156</v>
      </c>
      <c r="H44" s="34" t="s">
        <v>12</v>
      </c>
    </row>
    <row r="45" spans="1:8" ht="37.5" customHeight="1">
      <c r="A45" s="11">
        <v>37</v>
      </c>
      <c r="B45" s="33">
        <v>43050</v>
      </c>
      <c r="C45" s="34">
        <v>15</v>
      </c>
      <c r="D45" s="25" t="s">
        <v>110</v>
      </c>
      <c r="E45" s="25" t="s">
        <v>111</v>
      </c>
      <c r="F45" s="34" t="s">
        <v>11</v>
      </c>
      <c r="G45" s="34" t="s">
        <v>112</v>
      </c>
      <c r="H45" s="25" t="s">
        <v>26</v>
      </c>
    </row>
    <row r="46" spans="1:8" ht="37.5" customHeight="1">
      <c r="A46" s="11">
        <v>39</v>
      </c>
      <c r="B46" s="33">
        <v>42893</v>
      </c>
      <c r="C46" s="37">
        <v>48</v>
      </c>
      <c r="D46" s="25" t="s">
        <v>70</v>
      </c>
      <c r="E46" s="37" t="s">
        <v>115</v>
      </c>
      <c r="F46" s="37" t="s">
        <v>11</v>
      </c>
      <c r="G46" s="34" t="s">
        <v>112</v>
      </c>
      <c r="H46" s="34" t="s">
        <v>26</v>
      </c>
    </row>
    <row r="47" spans="1:8" ht="37.5" customHeight="1">
      <c r="A47" s="12">
        <v>43</v>
      </c>
      <c r="B47" s="33" t="s">
        <v>72</v>
      </c>
      <c r="C47" s="37">
        <v>70</v>
      </c>
      <c r="D47" s="37" t="s">
        <v>73</v>
      </c>
      <c r="E47" s="37" t="s">
        <v>136</v>
      </c>
      <c r="F47" s="37" t="s">
        <v>11</v>
      </c>
      <c r="G47" s="34" t="s">
        <v>105</v>
      </c>
      <c r="H47" s="34" t="s">
        <v>26</v>
      </c>
    </row>
    <row r="49" spans="5:6">
      <c r="E49" s="69" t="s">
        <v>408</v>
      </c>
      <c r="F49" s="74">
        <f>SUM(C3:C47)</f>
        <v>2664</v>
      </c>
    </row>
    <row r="50" spans="5:6">
      <c r="E50" s="69" t="s">
        <v>409</v>
      </c>
      <c r="F50" s="75">
        <v>448</v>
      </c>
    </row>
    <row r="51" spans="5:6">
      <c r="E51" s="71" t="s">
        <v>398</v>
      </c>
      <c r="F51" s="76">
        <f>SUM(F49:F50)</f>
        <v>3112</v>
      </c>
    </row>
  </sheetData>
  <sortState ref="A3:H47">
    <sortCondition ref="F47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workbookViewId="0">
      <selection activeCell="C28" sqref="C3:C28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7" width="18" customWidth="1"/>
    <col min="8" max="8" width="24.5703125" customWidth="1"/>
  </cols>
  <sheetData>
    <row r="1" spans="1:8" ht="64.5" customHeight="1" thickBot="1">
      <c r="A1" s="80" t="s">
        <v>187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57.75" customHeight="1">
      <c r="A3" s="11">
        <v>2</v>
      </c>
      <c r="B3" s="36">
        <v>42908</v>
      </c>
      <c r="C3" s="37">
        <v>50</v>
      </c>
      <c r="D3" s="37" t="s">
        <v>130</v>
      </c>
      <c r="E3" s="37" t="s">
        <v>131</v>
      </c>
      <c r="F3" s="37" t="s">
        <v>16</v>
      </c>
      <c r="G3" s="25" t="s">
        <v>159</v>
      </c>
      <c r="H3" s="37" t="s">
        <v>14</v>
      </c>
    </row>
    <row r="4" spans="1:8" ht="37.5" customHeight="1">
      <c r="A4" s="11">
        <v>4</v>
      </c>
      <c r="B4" s="19">
        <v>42852</v>
      </c>
      <c r="C4" s="37">
        <v>70</v>
      </c>
      <c r="D4" s="37" t="s">
        <v>70</v>
      </c>
      <c r="E4" s="37" t="s">
        <v>163</v>
      </c>
      <c r="F4" s="37" t="s">
        <v>16</v>
      </c>
      <c r="G4" s="25" t="s">
        <v>159</v>
      </c>
      <c r="H4" s="37" t="s">
        <v>32</v>
      </c>
    </row>
    <row r="5" spans="1:8" ht="37.5" customHeight="1">
      <c r="A5" s="12">
        <v>5</v>
      </c>
      <c r="B5" s="36">
        <v>42796</v>
      </c>
      <c r="C5" s="37">
        <v>50</v>
      </c>
      <c r="D5" s="37" t="s">
        <v>35</v>
      </c>
      <c r="E5" s="37" t="s">
        <v>131</v>
      </c>
      <c r="F5" s="37" t="s">
        <v>16</v>
      </c>
      <c r="G5" s="25" t="s">
        <v>159</v>
      </c>
      <c r="H5" s="37" t="s">
        <v>49</v>
      </c>
    </row>
    <row r="6" spans="1:8" ht="37.5" customHeight="1">
      <c r="A6" s="11">
        <v>6</v>
      </c>
      <c r="B6" s="36" t="s">
        <v>45</v>
      </c>
      <c r="C6" s="37">
        <v>1000</v>
      </c>
      <c r="D6" s="37" t="s">
        <v>46</v>
      </c>
      <c r="E6" s="37" t="s">
        <v>131</v>
      </c>
      <c r="F6" s="37" t="s">
        <v>16</v>
      </c>
      <c r="G6" s="25" t="s">
        <v>159</v>
      </c>
      <c r="H6" s="37" t="s">
        <v>49</v>
      </c>
    </row>
    <row r="7" spans="1:8" ht="37.5" customHeight="1">
      <c r="A7" s="11">
        <v>7</v>
      </c>
      <c r="B7" s="36">
        <v>42829</v>
      </c>
      <c r="C7" s="37">
        <v>10</v>
      </c>
      <c r="D7" s="37" t="s">
        <v>164</v>
      </c>
      <c r="E7" s="37" t="s">
        <v>131</v>
      </c>
      <c r="F7" s="37" t="s">
        <v>16</v>
      </c>
      <c r="G7" s="25" t="s">
        <v>159</v>
      </c>
      <c r="H7" s="37" t="s">
        <v>49</v>
      </c>
    </row>
    <row r="8" spans="1:8" ht="37.5" customHeight="1">
      <c r="A8" s="12">
        <v>10</v>
      </c>
      <c r="B8" s="36">
        <v>42804</v>
      </c>
      <c r="C8" s="37">
        <v>250</v>
      </c>
      <c r="D8" s="37" t="s">
        <v>165</v>
      </c>
      <c r="E8" s="37" t="s">
        <v>166</v>
      </c>
      <c r="F8" s="37" t="s">
        <v>16</v>
      </c>
      <c r="G8" s="25" t="s">
        <v>159</v>
      </c>
      <c r="H8" s="37" t="s">
        <v>49</v>
      </c>
    </row>
    <row r="9" spans="1:8" ht="37.5" customHeight="1">
      <c r="A9" s="11">
        <v>11</v>
      </c>
      <c r="B9" s="36" t="s">
        <v>45</v>
      </c>
      <c r="C9" s="37">
        <v>50</v>
      </c>
      <c r="D9" s="37" t="s">
        <v>46</v>
      </c>
      <c r="E9" s="37" t="s">
        <v>166</v>
      </c>
      <c r="F9" s="37" t="s">
        <v>16</v>
      </c>
      <c r="G9" s="25" t="s">
        <v>159</v>
      </c>
      <c r="H9" s="37" t="s">
        <v>49</v>
      </c>
    </row>
    <row r="10" spans="1:8" ht="37.5" customHeight="1">
      <c r="A10" s="11">
        <v>12</v>
      </c>
      <c r="B10" s="36">
        <v>42774</v>
      </c>
      <c r="C10" s="37">
        <v>250</v>
      </c>
      <c r="D10" s="37" t="s">
        <v>116</v>
      </c>
      <c r="E10" s="37" t="s">
        <v>167</v>
      </c>
      <c r="F10" s="37" t="s">
        <v>16</v>
      </c>
      <c r="G10" s="25" t="s">
        <v>159</v>
      </c>
      <c r="H10" s="37" t="s">
        <v>168</v>
      </c>
    </row>
    <row r="11" spans="1:8" ht="37.5" customHeight="1">
      <c r="A11" s="12">
        <v>13</v>
      </c>
      <c r="B11" s="36">
        <v>42774</v>
      </c>
      <c r="C11" s="37">
        <v>250</v>
      </c>
      <c r="D11" s="37" t="s">
        <v>116</v>
      </c>
      <c r="E11" s="37" t="s">
        <v>169</v>
      </c>
      <c r="F11" s="37" t="s">
        <v>16</v>
      </c>
      <c r="G11" s="25" t="s">
        <v>159</v>
      </c>
      <c r="H11" s="37" t="s">
        <v>168</v>
      </c>
    </row>
    <row r="12" spans="1:8" ht="37.5" customHeight="1">
      <c r="A12" s="11">
        <v>14</v>
      </c>
      <c r="B12" s="36">
        <v>42781</v>
      </c>
      <c r="C12" s="37">
        <v>250</v>
      </c>
      <c r="D12" s="37" t="s">
        <v>116</v>
      </c>
      <c r="E12" s="37" t="s">
        <v>170</v>
      </c>
      <c r="F12" s="37" t="s">
        <v>16</v>
      </c>
      <c r="G12" s="25" t="s">
        <v>159</v>
      </c>
      <c r="H12" s="37" t="s">
        <v>168</v>
      </c>
    </row>
    <row r="13" spans="1:8" ht="37.5" customHeight="1">
      <c r="A13" s="11">
        <v>15</v>
      </c>
      <c r="B13" s="36">
        <v>42788</v>
      </c>
      <c r="C13" s="37">
        <v>250</v>
      </c>
      <c r="D13" s="37" t="s">
        <v>116</v>
      </c>
      <c r="E13" s="37" t="s">
        <v>171</v>
      </c>
      <c r="F13" s="37" t="s">
        <v>16</v>
      </c>
      <c r="G13" s="25" t="s">
        <v>159</v>
      </c>
      <c r="H13" s="37" t="s">
        <v>168</v>
      </c>
    </row>
    <row r="14" spans="1:8" ht="37.5" customHeight="1">
      <c r="A14" s="12">
        <v>16</v>
      </c>
      <c r="B14" s="36">
        <v>42788</v>
      </c>
      <c r="C14" s="37">
        <v>250</v>
      </c>
      <c r="D14" s="37" t="s">
        <v>116</v>
      </c>
      <c r="E14" s="37" t="s">
        <v>172</v>
      </c>
      <c r="F14" s="37" t="s">
        <v>16</v>
      </c>
      <c r="G14" s="25" t="s">
        <v>159</v>
      </c>
      <c r="H14" s="37" t="s">
        <v>168</v>
      </c>
    </row>
    <row r="15" spans="1:8" ht="37.5" customHeight="1">
      <c r="A15" s="11">
        <v>17</v>
      </c>
      <c r="B15" s="36">
        <v>42781</v>
      </c>
      <c r="C15" s="37">
        <v>250</v>
      </c>
      <c r="D15" s="37" t="s">
        <v>116</v>
      </c>
      <c r="E15" s="37" t="s">
        <v>173</v>
      </c>
      <c r="F15" s="37" t="s">
        <v>16</v>
      </c>
      <c r="G15" s="25" t="s">
        <v>159</v>
      </c>
      <c r="H15" s="37" t="s">
        <v>168</v>
      </c>
    </row>
    <row r="16" spans="1:8" ht="37.5" customHeight="1">
      <c r="A16" s="11">
        <v>18</v>
      </c>
      <c r="B16" s="36">
        <v>42858</v>
      </c>
      <c r="C16" s="31">
        <v>60</v>
      </c>
      <c r="D16" s="37" t="s">
        <v>35</v>
      </c>
      <c r="E16" s="37" t="s">
        <v>174</v>
      </c>
      <c r="F16" s="37" t="s">
        <v>16</v>
      </c>
      <c r="G16" s="25" t="s">
        <v>159</v>
      </c>
      <c r="H16" s="37" t="s">
        <v>49</v>
      </c>
    </row>
    <row r="17" spans="1:8" ht="37.5" customHeight="1">
      <c r="A17" s="12">
        <v>19</v>
      </c>
      <c r="B17" s="36">
        <v>42863</v>
      </c>
      <c r="C17" s="31">
        <v>250</v>
      </c>
      <c r="D17" s="37" t="s">
        <v>70</v>
      </c>
      <c r="E17" s="37" t="s">
        <v>175</v>
      </c>
      <c r="F17" s="37" t="s">
        <v>16</v>
      </c>
      <c r="G17" s="25" t="s">
        <v>159</v>
      </c>
      <c r="H17" s="37" t="s">
        <v>49</v>
      </c>
    </row>
    <row r="18" spans="1:8" ht="37.5" customHeight="1">
      <c r="A18" s="11">
        <v>20</v>
      </c>
      <c r="B18" s="36">
        <v>42863</v>
      </c>
      <c r="C18" s="31">
        <v>250</v>
      </c>
      <c r="D18" s="37" t="s">
        <v>70</v>
      </c>
      <c r="E18" s="37" t="s">
        <v>176</v>
      </c>
      <c r="F18" s="37" t="s">
        <v>16</v>
      </c>
      <c r="G18" s="25" t="s">
        <v>159</v>
      </c>
      <c r="H18" s="37" t="s">
        <v>49</v>
      </c>
    </row>
    <row r="19" spans="1:8" ht="37.5" customHeight="1">
      <c r="A19" s="11">
        <v>21</v>
      </c>
      <c r="B19" s="36">
        <v>42859</v>
      </c>
      <c r="C19" s="31">
        <v>200</v>
      </c>
      <c r="D19" s="37" t="s">
        <v>35</v>
      </c>
      <c r="E19" s="37" t="s">
        <v>177</v>
      </c>
      <c r="F19" s="37" t="s">
        <v>16</v>
      </c>
      <c r="G19" s="25" t="s">
        <v>159</v>
      </c>
      <c r="H19" s="37" t="s">
        <v>49</v>
      </c>
    </row>
    <row r="20" spans="1:8" ht="37.5" customHeight="1">
      <c r="A20" s="12">
        <v>22</v>
      </c>
      <c r="B20" s="36">
        <v>42748</v>
      </c>
      <c r="C20" s="37">
        <v>50</v>
      </c>
      <c r="D20" s="37" t="s">
        <v>178</v>
      </c>
      <c r="E20" s="37" t="s">
        <v>179</v>
      </c>
      <c r="F20" s="37" t="s">
        <v>16</v>
      </c>
      <c r="G20" s="25" t="s">
        <v>159</v>
      </c>
      <c r="H20" s="37" t="s">
        <v>168</v>
      </c>
    </row>
    <row r="21" spans="1:8" ht="37.5" customHeight="1">
      <c r="A21" s="11">
        <v>23</v>
      </c>
      <c r="B21" s="36">
        <v>42783</v>
      </c>
      <c r="C21" s="37">
        <v>70</v>
      </c>
      <c r="D21" s="37" t="s">
        <v>180</v>
      </c>
      <c r="E21" s="37" t="s">
        <v>179</v>
      </c>
      <c r="F21" s="37" t="s">
        <v>16</v>
      </c>
      <c r="G21" s="25" t="s">
        <v>159</v>
      </c>
      <c r="H21" s="37" t="s">
        <v>168</v>
      </c>
    </row>
    <row r="22" spans="1:8" ht="37.5" customHeight="1">
      <c r="A22" s="11">
        <v>26</v>
      </c>
      <c r="B22" s="36" t="s">
        <v>181</v>
      </c>
      <c r="C22" s="37">
        <v>250</v>
      </c>
      <c r="D22" s="37" t="s">
        <v>64</v>
      </c>
      <c r="E22" s="37" t="s">
        <v>182</v>
      </c>
      <c r="F22" s="37" t="s">
        <v>16</v>
      </c>
      <c r="G22" s="25" t="s">
        <v>159</v>
      </c>
      <c r="H22" s="37" t="s">
        <v>32</v>
      </c>
    </row>
    <row r="23" spans="1:8" ht="37.5" customHeight="1">
      <c r="A23" s="12">
        <v>28</v>
      </c>
      <c r="B23" s="36">
        <v>42800</v>
      </c>
      <c r="C23" s="37">
        <v>30</v>
      </c>
      <c r="D23" s="37" t="s">
        <v>35</v>
      </c>
      <c r="E23" s="37" t="s">
        <v>185</v>
      </c>
      <c r="F23" s="37" t="s">
        <v>16</v>
      </c>
      <c r="G23" s="37" t="s">
        <v>186</v>
      </c>
      <c r="H23" s="37" t="s">
        <v>32</v>
      </c>
    </row>
    <row r="24" spans="1:8" ht="37.5" customHeight="1">
      <c r="A24" s="11">
        <v>29</v>
      </c>
      <c r="B24" s="36">
        <v>42809</v>
      </c>
      <c r="C24" s="37">
        <v>30</v>
      </c>
      <c r="D24" s="37" t="s">
        <v>35</v>
      </c>
      <c r="E24" s="37" t="s">
        <v>185</v>
      </c>
      <c r="F24" s="37" t="s">
        <v>16</v>
      </c>
      <c r="G24" s="37" t="s">
        <v>186</v>
      </c>
      <c r="H24" s="37" t="s">
        <v>32</v>
      </c>
    </row>
    <row r="25" spans="1:8" ht="37.5" customHeight="1">
      <c r="A25" s="11">
        <v>30</v>
      </c>
      <c r="B25" s="36">
        <v>42814</v>
      </c>
      <c r="C25" s="37">
        <v>30</v>
      </c>
      <c r="D25" s="37" t="s">
        <v>35</v>
      </c>
      <c r="E25" s="37" t="s">
        <v>185</v>
      </c>
      <c r="F25" s="37" t="s">
        <v>16</v>
      </c>
      <c r="G25" s="37" t="s">
        <v>186</v>
      </c>
      <c r="H25" s="37" t="s">
        <v>32</v>
      </c>
    </row>
    <row r="26" spans="1:8" ht="37.5" customHeight="1">
      <c r="A26" s="12">
        <v>33</v>
      </c>
      <c r="B26" s="19" t="s">
        <v>190</v>
      </c>
      <c r="C26" s="37">
        <v>200</v>
      </c>
      <c r="D26" s="25" t="s">
        <v>110</v>
      </c>
      <c r="E26" s="25" t="s">
        <v>191</v>
      </c>
      <c r="F26" s="25" t="s">
        <v>16</v>
      </c>
      <c r="G26" s="25" t="s">
        <v>159</v>
      </c>
      <c r="H26" s="25" t="s">
        <v>14</v>
      </c>
    </row>
    <row r="27" spans="1:8" ht="37.5" customHeight="1">
      <c r="A27" s="11">
        <v>34</v>
      </c>
      <c r="B27" s="19">
        <v>43073</v>
      </c>
      <c r="C27" s="37">
        <v>200</v>
      </c>
      <c r="D27" s="25" t="s">
        <v>110</v>
      </c>
      <c r="E27" s="25" t="s">
        <v>192</v>
      </c>
      <c r="F27" s="25" t="s">
        <v>16</v>
      </c>
      <c r="G27" s="25" t="s">
        <v>159</v>
      </c>
      <c r="H27" s="25" t="s">
        <v>14</v>
      </c>
    </row>
    <row r="28" spans="1:8" ht="37.5" customHeight="1">
      <c r="A28" s="11">
        <v>35</v>
      </c>
      <c r="B28" s="36">
        <v>43084</v>
      </c>
      <c r="C28" s="37">
        <v>100</v>
      </c>
      <c r="D28" s="25" t="s">
        <v>110</v>
      </c>
      <c r="E28" s="25" t="s">
        <v>193</v>
      </c>
      <c r="F28" s="25" t="s">
        <v>16</v>
      </c>
      <c r="G28" s="25" t="s">
        <v>159</v>
      </c>
      <c r="H28" s="25" t="s">
        <v>14</v>
      </c>
    </row>
    <row r="29" spans="1:8" ht="37.5" customHeight="1">
      <c r="A29" s="12">
        <v>8</v>
      </c>
      <c r="B29" s="36">
        <v>42796</v>
      </c>
      <c r="C29" s="30">
        <v>25</v>
      </c>
      <c r="D29" s="37" t="s">
        <v>35</v>
      </c>
      <c r="E29" s="37" t="s">
        <v>131</v>
      </c>
      <c r="F29" s="37" t="s">
        <v>48</v>
      </c>
      <c r="G29" s="25" t="s">
        <v>159</v>
      </c>
      <c r="H29" s="37" t="s">
        <v>49</v>
      </c>
    </row>
    <row r="30" spans="1:8" ht="37.5" customHeight="1">
      <c r="A30" s="11">
        <v>24</v>
      </c>
      <c r="B30" s="36" t="s">
        <v>181</v>
      </c>
      <c r="C30" s="30">
        <v>20</v>
      </c>
      <c r="D30" s="37" t="s">
        <v>64</v>
      </c>
      <c r="E30" s="37" t="s">
        <v>182</v>
      </c>
      <c r="F30" s="37" t="s">
        <v>48</v>
      </c>
      <c r="G30" s="25" t="s">
        <v>159</v>
      </c>
      <c r="H30" s="37" t="s">
        <v>32</v>
      </c>
    </row>
    <row r="31" spans="1:8" ht="37.5" customHeight="1">
      <c r="A31" s="11">
        <v>1</v>
      </c>
      <c r="B31" s="19" t="s">
        <v>160</v>
      </c>
      <c r="C31" s="37">
        <v>20</v>
      </c>
      <c r="D31" s="25" t="s">
        <v>70</v>
      </c>
      <c r="E31" s="25" t="s">
        <v>161</v>
      </c>
      <c r="F31" s="37" t="s">
        <v>11</v>
      </c>
      <c r="G31" s="25" t="s">
        <v>159</v>
      </c>
      <c r="H31" s="25" t="s">
        <v>54</v>
      </c>
    </row>
    <row r="32" spans="1:8" ht="37.5" customHeight="1">
      <c r="A32" s="12">
        <v>3</v>
      </c>
      <c r="B32" s="19">
        <v>42852</v>
      </c>
      <c r="C32" s="37">
        <v>60</v>
      </c>
      <c r="D32" s="37" t="s">
        <v>70</v>
      </c>
      <c r="E32" s="37" t="s">
        <v>162</v>
      </c>
      <c r="F32" s="37" t="s">
        <v>11</v>
      </c>
      <c r="G32" s="25" t="s">
        <v>159</v>
      </c>
      <c r="H32" s="37" t="s">
        <v>32</v>
      </c>
    </row>
    <row r="33" spans="1:8" ht="37.5" customHeight="1">
      <c r="A33" s="11">
        <v>9</v>
      </c>
      <c r="B33" s="36">
        <v>42829</v>
      </c>
      <c r="C33" s="37">
        <v>25</v>
      </c>
      <c r="D33" s="37" t="s">
        <v>164</v>
      </c>
      <c r="E33" s="37" t="s">
        <v>131</v>
      </c>
      <c r="F33" s="37" t="s">
        <v>11</v>
      </c>
      <c r="G33" s="25" t="s">
        <v>159</v>
      </c>
      <c r="H33" s="37" t="s">
        <v>49</v>
      </c>
    </row>
    <row r="34" spans="1:8" ht="37.5" customHeight="1">
      <c r="A34" s="11">
        <v>25</v>
      </c>
      <c r="B34" s="36">
        <v>42865</v>
      </c>
      <c r="C34" s="31">
        <v>28</v>
      </c>
      <c r="D34" s="37" t="s">
        <v>70</v>
      </c>
      <c r="E34" s="37" t="s">
        <v>183</v>
      </c>
      <c r="F34" s="37" t="s">
        <v>11</v>
      </c>
      <c r="G34" s="25" t="s">
        <v>159</v>
      </c>
      <c r="H34" s="37" t="s">
        <v>26</v>
      </c>
    </row>
    <row r="35" spans="1:8" ht="37.5" customHeight="1">
      <c r="A35" s="12">
        <v>27</v>
      </c>
      <c r="B35" s="36">
        <v>43033</v>
      </c>
      <c r="C35" s="37">
        <v>12</v>
      </c>
      <c r="D35" s="25" t="s">
        <v>110</v>
      </c>
      <c r="E35" s="25" t="s">
        <v>184</v>
      </c>
      <c r="F35" s="37" t="s">
        <v>11</v>
      </c>
      <c r="G35" s="25" t="s">
        <v>159</v>
      </c>
      <c r="H35" s="37" t="s">
        <v>12</v>
      </c>
    </row>
    <row r="36" spans="1:8" ht="37.5" customHeight="1">
      <c r="A36" s="11">
        <v>31</v>
      </c>
      <c r="B36" s="36" t="s">
        <v>153</v>
      </c>
      <c r="C36" s="25">
        <v>447</v>
      </c>
      <c r="D36" s="37" t="s">
        <v>154</v>
      </c>
      <c r="E36" s="37" t="s">
        <v>188</v>
      </c>
      <c r="F36" s="37" t="s">
        <v>11</v>
      </c>
      <c r="G36" s="25" t="s">
        <v>159</v>
      </c>
      <c r="H36" s="37" t="s">
        <v>12</v>
      </c>
    </row>
    <row r="37" spans="1:8" ht="37.5" customHeight="1">
      <c r="A37" s="11">
        <v>32</v>
      </c>
      <c r="B37" s="36">
        <v>42940</v>
      </c>
      <c r="C37" s="37">
        <v>500</v>
      </c>
      <c r="D37" s="37" t="s">
        <v>143</v>
      </c>
      <c r="E37" s="37" t="s">
        <v>189</v>
      </c>
      <c r="F37" s="37" t="s">
        <v>11</v>
      </c>
      <c r="G37" s="25" t="s">
        <v>159</v>
      </c>
      <c r="H37" s="37" t="s">
        <v>144</v>
      </c>
    </row>
    <row r="40" spans="1:8">
      <c r="E40" s="69" t="s">
        <v>408</v>
      </c>
      <c r="F40" s="74">
        <f>SUM(C3:C37)</f>
        <v>5837</v>
      </c>
    </row>
    <row r="41" spans="1:8">
      <c r="E41" s="69" t="s">
        <v>409</v>
      </c>
      <c r="F41" s="75">
        <v>1525</v>
      </c>
    </row>
    <row r="42" spans="1:8">
      <c r="E42" s="71" t="s">
        <v>398</v>
      </c>
      <c r="F42" s="76">
        <f>SUM(F40:F41)</f>
        <v>7362</v>
      </c>
    </row>
  </sheetData>
  <sortState ref="A3:H37">
    <sortCondition ref="F37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C3" sqref="C3:C6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7" width="18" customWidth="1"/>
    <col min="8" max="8" width="24.5703125" customWidth="1"/>
  </cols>
  <sheetData>
    <row r="1" spans="1:8" ht="64.5" customHeight="1" thickBot="1">
      <c r="A1" s="80" t="s">
        <v>199</v>
      </c>
      <c r="B1" s="80"/>
      <c r="C1" s="80"/>
      <c r="D1" s="80"/>
      <c r="E1" s="80"/>
      <c r="F1" s="80"/>
      <c r="G1" s="80"/>
      <c r="H1" s="80"/>
    </row>
    <row r="2" spans="1:8">
      <c r="A2" s="11" t="s">
        <v>21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pans="1:8" ht="57.75" customHeight="1">
      <c r="A3" s="11">
        <v>1</v>
      </c>
      <c r="B3" s="39">
        <v>42884</v>
      </c>
      <c r="C3" s="40">
        <v>50</v>
      </c>
      <c r="D3" s="41" t="s">
        <v>125</v>
      </c>
      <c r="E3" s="41" t="s">
        <v>200</v>
      </c>
      <c r="F3" s="41" t="s">
        <v>16</v>
      </c>
      <c r="G3" s="41" t="s">
        <v>199</v>
      </c>
      <c r="H3" s="41" t="s">
        <v>201</v>
      </c>
    </row>
    <row r="4" spans="1:8" ht="37.5" customHeight="1">
      <c r="A4" s="11">
        <v>3</v>
      </c>
      <c r="B4" s="39">
        <v>42853</v>
      </c>
      <c r="C4" s="41">
        <v>70</v>
      </c>
      <c r="D4" s="41" t="s">
        <v>70</v>
      </c>
      <c r="E4" s="41" t="s">
        <v>203</v>
      </c>
      <c r="F4" s="41" t="s">
        <v>16</v>
      </c>
      <c r="G4" s="41" t="s">
        <v>199</v>
      </c>
      <c r="H4" s="41" t="s">
        <v>32</v>
      </c>
    </row>
    <row r="5" spans="1:8" ht="37.5" customHeight="1">
      <c r="A5" s="12">
        <v>4</v>
      </c>
      <c r="B5" s="39">
        <v>43034</v>
      </c>
      <c r="C5" s="42">
        <v>50</v>
      </c>
      <c r="D5" s="42" t="s">
        <v>204</v>
      </c>
      <c r="E5" s="42" t="s">
        <v>205</v>
      </c>
      <c r="F5" s="42" t="s">
        <v>16</v>
      </c>
      <c r="G5" s="41" t="s">
        <v>199</v>
      </c>
      <c r="H5" s="41" t="s">
        <v>12</v>
      </c>
    </row>
    <row r="6" spans="1:8" ht="37.5" customHeight="1">
      <c r="A6" s="11">
        <v>5</v>
      </c>
      <c r="B6" s="43">
        <v>43047</v>
      </c>
      <c r="C6" s="41">
        <v>70</v>
      </c>
      <c r="D6" s="41" t="s">
        <v>133</v>
      </c>
      <c r="E6" s="41" t="s">
        <v>206</v>
      </c>
      <c r="F6" s="42" t="s">
        <v>16</v>
      </c>
      <c r="G6" s="41" t="s">
        <v>199</v>
      </c>
      <c r="H6" s="41" t="s">
        <v>12</v>
      </c>
    </row>
    <row r="7" spans="1:8" ht="37.5" customHeight="1">
      <c r="A7" s="11">
        <v>2</v>
      </c>
      <c r="B7" s="39">
        <v>42853</v>
      </c>
      <c r="C7" s="41">
        <v>20</v>
      </c>
      <c r="D7" s="41" t="s">
        <v>70</v>
      </c>
      <c r="E7" s="42" t="s">
        <v>202</v>
      </c>
      <c r="F7" s="41" t="s">
        <v>11</v>
      </c>
      <c r="G7" s="41" t="s">
        <v>199</v>
      </c>
      <c r="H7" s="41" t="s">
        <v>32</v>
      </c>
    </row>
    <row r="8" spans="1:8" ht="30">
      <c r="A8" s="11">
        <v>6</v>
      </c>
      <c r="B8" s="44">
        <v>2017</v>
      </c>
      <c r="C8" s="37">
        <v>17</v>
      </c>
      <c r="D8" s="41" t="s">
        <v>125</v>
      </c>
      <c r="E8" s="45" t="s">
        <v>207</v>
      </c>
      <c r="F8" s="41" t="s">
        <v>11</v>
      </c>
      <c r="G8" s="41" t="s">
        <v>199</v>
      </c>
      <c r="H8" s="41" t="s">
        <v>208</v>
      </c>
    </row>
    <row r="9" spans="1:8" ht="30">
      <c r="A9" s="11">
        <v>7</v>
      </c>
      <c r="B9" s="44">
        <v>2017</v>
      </c>
      <c r="C9" s="37">
        <v>4</v>
      </c>
      <c r="D9" s="45" t="s">
        <v>143</v>
      </c>
      <c r="E9" s="45" t="s">
        <v>207</v>
      </c>
      <c r="F9" s="41" t="s">
        <v>11</v>
      </c>
      <c r="G9" s="41" t="s">
        <v>199</v>
      </c>
      <c r="H9" s="41" t="s">
        <v>208</v>
      </c>
    </row>
    <row r="10" spans="1:8" ht="30">
      <c r="A10" s="11">
        <v>8</v>
      </c>
      <c r="B10" s="44">
        <v>2017</v>
      </c>
      <c r="C10" s="37">
        <v>11</v>
      </c>
      <c r="D10" s="45" t="s">
        <v>271</v>
      </c>
      <c r="E10" s="45" t="s">
        <v>207</v>
      </c>
      <c r="F10" s="41" t="s">
        <v>11</v>
      </c>
      <c r="G10" s="41" t="s">
        <v>199</v>
      </c>
      <c r="H10" s="41" t="s">
        <v>208</v>
      </c>
    </row>
    <row r="11" spans="1:8" ht="30">
      <c r="A11" s="11">
        <v>9</v>
      </c>
      <c r="B11" s="44">
        <v>2017</v>
      </c>
      <c r="C11" s="37">
        <v>7</v>
      </c>
      <c r="D11" s="45" t="s">
        <v>272</v>
      </c>
      <c r="E11" s="45" t="s">
        <v>207</v>
      </c>
      <c r="F11" s="41" t="s">
        <v>11</v>
      </c>
      <c r="G11" s="41" t="s">
        <v>199</v>
      </c>
      <c r="H11" s="41" t="s">
        <v>208</v>
      </c>
    </row>
    <row r="12" spans="1:8" ht="30">
      <c r="A12" s="11">
        <v>10</v>
      </c>
      <c r="B12" s="44">
        <v>2017</v>
      </c>
      <c r="C12" s="37">
        <v>31</v>
      </c>
      <c r="D12" s="45" t="s">
        <v>60</v>
      </c>
      <c r="E12" s="45" t="s">
        <v>207</v>
      </c>
      <c r="F12" s="41" t="s">
        <v>11</v>
      </c>
      <c r="G12" s="41" t="s">
        <v>199</v>
      </c>
      <c r="H12" s="41" t="s">
        <v>208</v>
      </c>
    </row>
    <row r="13" spans="1:8" ht="30">
      <c r="A13" s="11">
        <v>11</v>
      </c>
      <c r="B13" s="44">
        <v>2017</v>
      </c>
      <c r="C13" s="37">
        <v>5</v>
      </c>
      <c r="D13" s="45" t="s">
        <v>120</v>
      </c>
      <c r="E13" s="45" t="s">
        <v>207</v>
      </c>
      <c r="F13" s="41" t="s">
        <v>11</v>
      </c>
      <c r="G13" s="41" t="s">
        <v>199</v>
      </c>
      <c r="H13" s="41" t="s">
        <v>208</v>
      </c>
    </row>
    <row r="14" spans="1:8" ht="30">
      <c r="A14" s="11">
        <v>12</v>
      </c>
      <c r="B14" s="44">
        <v>2017</v>
      </c>
      <c r="C14" s="37">
        <v>24</v>
      </c>
      <c r="D14" s="45" t="s">
        <v>70</v>
      </c>
      <c r="E14" s="45" t="s">
        <v>207</v>
      </c>
      <c r="F14" s="41" t="s">
        <v>11</v>
      </c>
      <c r="G14" s="41" t="s">
        <v>199</v>
      </c>
      <c r="H14" s="41" t="s">
        <v>208</v>
      </c>
    </row>
    <row r="15" spans="1:8" ht="30">
      <c r="A15" s="11">
        <v>13</v>
      </c>
      <c r="B15" s="44">
        <v>2017</v>
      </c>
      <c r="C15" s="37">
        <v>10</v>
      </c>
      <c r="D15" s="45" t="s">
        <v>130</v>
      </c>
      <c r="E15" s="45" t="s">
        <v>207</v>
      </c>
      <c r="F15" s="41" t="s">
        <v>11</v>
      </c>
      <c r="G15" s="41" t="s">
        <v>199</v>
      </c>
      <c r="H15" s="41" t="s">
        <v>208</v>
      </c>
    </row>
    <row r="16" spans="1:8" ht="30">
      <c r="A16" s="11">
        <v>14</v>
      </c>
      <c r="B16" s="44">
        <v>2017</v>
      </c>
      <c r="C16" s="37">
        <v>9</v>
      </c>
      <c r="D16" s="45" t="s">
        <v>147</v>
      </c>
      <c r="E16" s="45" t="s">
        <v>207</v>
      </c>
      <c r="F16" s="41" t="s">
        <v>11</v>
      </c>
      <c r="G16" s="41" t="s">
        <v>199</v>
      </c>
      <c r="H16" s="41" t="s">
        <v>208</v>
      </c>
    </row>
    <row r="17" spans="1:8" ht="30">
      <c r="A17" s="11">
        <v>15</v>
      </c>
      <c r="B17" s="44">
        <v>2017</v>
      </c>
      <c r="C17" s="37">
        <v>5</v>
      </c>
      <c r="D17" s="45" t="s">
        <v>241</v>
      </c>
      <c r="E17" s="45" t="s">
        <v>207</v>
      </c>
      <c r="F17" s="41" t="s">
        <v>11</v>
      </c>
      <c r="G17" s="41" t="s">
        <v>199</v>
      </c>
      <c r="H17" s="41" t="s">
        <v>208</v>
      </c>
    </row>
    <row r="18" spans="1:8" ht="30">
      <c r="A18" s="11">
        <v>16</v>
      </c>
      <c r="B18" s="44">
        <v>2017</v>
      </c>
      <c r="C18" s="37">
        <v>3</v>
      </c>
      <c r="D18" s="46" t="s">
        <v>273</v>
      </c>
      <c r="E18" s="45" t="s">
        <v>207</v>
      </c>
      <c r="F18" s="41" t="s">
        <v>11</v>
      </c>
      <c r="G18" s="41" t="s">
        <v>199</v>
      </c>
      <c r="H18" s="41" t="s">
        <v>208</v>
      </c>
    </row>
    <row r="19" spans="1:8" ht="30">
      <c r="A19" s="11">
        <v>17</v>
      </c>
      <c r="B19" s="44">
        <v>2017</v>
      </c>
      <c r="C19" s="37">
        <v>24</v>
      </c>
      <c r="D19" s="46" t="s">
        <v>133</v>
      </c>
      <c r="E19" s="45" t="s">
        <v>207</v>
      </c>
      <c r="F19" s="41" t="s">
        <v>11</v>
      </c>
      <c r="G19" s="41" t="s">
        <v>199</v>
      </c>
      <c r="H19" s="41" t="s">
        <v>208</v>
      </c>
    </row>
    <row r="21" spans="1:8">
      <c r="E21" s="69" t="s">
        <v>408</v>
      </c>
      <c r="F21" s="74">
        <f>SUM(C3:C19)</f>
        <v>410</v>
      </c>
    </row>
    <row r="22" spans="1:8">
      <c r="E22" s="69" t="s">
        <v>409</v>
      </c>
      <c r="F22" s="75">
        <v>6</v>
      </c>
    </row>
    <row r="23" spans="1:8">
      <c r="E23" s="71" t="s">
        <v>398</v>
      </c>
      <c r="F23" s="76">
        <f>SUM(F21:F22)</f>
        <v>416</v>
      </c>
    </row>
  </sheetData>
  <sortState ref="A3:H19">
    <sortCondition ref="F19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20</vt:i4>
      </vt:variant>
    </vt:vector>
  </HeadingPairs>
  <TitlesOfParts>
    <vt:vector size="20" baseType="lpstr">
      <vt:lpstr>Ωφελούμενοι</vt:lpstr>
      <vt:lpstr>Δράσεις</vt:lpstr>
      <vt:lpstr>Άνευρισμα κοι.</vt:lpstr>
      <vt:lpstr>Άνοια</vt:lpstr>
      <vt:lpstr>Καρδιαγγειακά</vt:lpstr>
      <vt:lpstr> Οστεοπόρωση</vt:lpstr>
      <vt:lpstr>Καρκίνος του Μαστού</vt:lpstr>
      <vt:lpstr>καρκίνος τραχίλου της μήτρας </vt:lpstr>
      <vt:lpstr>Καρκίνος Παχέος εντέρου</vt:lpstr>
      <vt:lpstr>Καρκίνος του Προστάτη </vt:lpstr>
      <vt:lpstr>ασφαλές διαδίκτυο</vt:lpstr>
      <vt:lpstr>Ψυχική Υγεία </vt:lpstr>
      <vt:lpstr>ΕΓΚΑΙΝΙΑ</vt:lpstr>
      <vt:lpstr>Εκπαίδευση</vt:lpstr>
      <vt:lpstr> Πρώτες βοήθειες </vt:lpstr>
      <vt:lpstr>Λοιμώδη Νοσήματα</vt:lpstr>
      <vt:lpstr>Μελάνωμα</vt:lpstr>
      <vt:lpstr>Πνευμονοπάθεια</vt:lpstr>
      <vt:lpstr>Προβολή</vt:lpstr>
      <vt:lpstr>Λοιπά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gthanou</dc:creator>
  <cp:lastModifiedBy>tdrakoulis@ath.forthnet.gr</cp:lastModifiedBy>
  <cp:lastPrinted>2018-01-23T12:02:55Z</cp:lastPrinted>
  <dcterms:created xsi:type="dcterms:W3CDTF">2018-01-11T13:26:11Z</dcterms:created>
  <dcterms:modified xsi:type="dcterms:W3CDTF">2020-04-30T06:38:39Z</dcterms:modified>
</cp:coreProperties>
</file>